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ΦΕ" sheetId="18" r:id="rId1"/>
    <sheet name="ΦΕ Συμπληρωμένο" sheetId="1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8" l="1"/>
  <c r="E4" i="15" l="1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3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O1" i="15"/>
</calcChain>
</file>

<file path=xl/sharedStrings.xml><?xml version="1.0" encoding="utf-8"?>
<sst xmlns="http://schemas.openxmlformats.org/spreadsheetml/2006/main" count="14" uniqueCount="7">
  <si>
    <t>Ταχύτητα του φωτός στο κενό (km/s)</t>
  </si>
  <si>
    <t>x</t>
  </si>
  <si>
    <t>y</t>
  </si>
  <si>
    <t>Ημερομηνία</t>
  </si>
  <si>
    <r>
      <t>Γωνία (</t>
    </r>
    <r>
      <rPr>
        <b/>
        <vertAlign val="superscript"/>
        <sz val="12"/>
        <color rgb="FF454545"/>
        <rFont val="Calibri"/>
        <family val="2"/>
        <charset val="161"/>
        <scheme val="minor"/>
      </rPr>
      <t>ο</t>
    </r>
    <r>
      <rPr>
        <b/>
        <sz val="12"/>
        <color rgb="FF454545"/>
        <rFont val="Calibri"/>
        <family val="2"/>
        <charset val="161"/>
        <scheme val="minor"/>
      </rPr>
      <t>)</t>
    </r>
  </si>
  <si>
    <t>Απόσταση (km)</t>
  </si>
  <si>
    <t>Χρονική Διάρκεια Παλμού Γης - Σελήνης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</si>
</sst>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[$-408]d\-mmm;@"/>
  </numFmts>
  <fonts count="12" x14ac:knownFonts="1">
    <font>
      <sz val="11"/>
      <color theme="1"/>
      <name val="Calibri"/>
      <family val="2"/>
      <scheme val="minor"/>
    </font>
    <font>
      <b/>
      <sz val="11"/>
      <color rgb="FF454545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rgb="FF454545"/>
      <name val="Calibri"/>
      <family val="2"/>
      <charset val="161"/>
      <scheme val="minor"/>
    </font>
    <font>
      <sz val="12"/>
      <color rgb="FF454545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color rgb="FF222222"/>
      <name val="Verdana"/>
      <family val="2"/>
      <charset val="161"/>
    </font>
    <font>
      <sz val="12"/>
      <color rgb="FF11111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b/>
      <sz val="12"/>
      <color rgb="FF454545"/>
      <name val="Calibri"/>
      <family val="2"/>
      <charset val="161"/>
      <scheme val="minor"/>
    </font>
    <font>
      <sz val="10"/>
      <color rgb="FFF8F8F2"/>
      <name val="Consolas"/>
      <family val="3"/>
      <charset val="161"/>
    </font>
    <font>
      <b/>
      <vertAlign val="superscript"/>
      <sz val="12"/>
      <color rgb="FF454545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65" fontId="3" fillId="2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/>
    </xf>
    <xf numFmtId="164" fontId="6" fillId="0" borderId="0" xfId="0" applyNumberFormat="1" applyFont="1"/>
    <xf numFmtId="165" fontId="5" fillId="4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165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9" fillId="5" borderId="2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400" b="1" i="0" baseline="0">
                <a:effectLst/>
              </a:rPr>
              <a:t>Απόσταση Σελήνης  από τη Γη</a:t>
            </a:r>
            <a:endParaRPr lang="el-GR" sz="1400" b="1">
              <a:effectLst/>
            </a:endParaRPr>
          </a:p>
        </c:rich>
      </c:tx>
      <c:layout>
        <c:manualLayout>
          <c:xMode val="edge"/>
          <c:yMode val="edge"/>
          <c:x val="0.24588870370370369"/>
          <c:y val="2.7028888888888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9.5706991171558106E-2"/>
          <c:y val="9.7506666666666672E-2"/>
          <c:w val="0.89106808707735063"/>
          <c:h val="0.8406672222222222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6F-4851-B7D3-865ABDF2374D}"/>
              </c:ext>
            </c:extLst>
          </c:dPt>
          <c:xVal>
            <c:numRef>
              <c:f>ΦΕ!$A$3:$A$183</c:f>
              <c:numCache>
                <c:formatCode>[$-408]d\-mmm;@</c:formatCode>
                <c:ptCount val="18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</c:numCache>
            </c:numRef>
          </c:xVal>
          <c:yVal>
            <c:numRef>
              <c:f>ΦΕ!$C$3:$C$183</c:f>
              <c:numCache>
                <c:formatCode>#,##0</c:formatCode>
                <c:ptCount val="18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26F-4851-B7D3-865ABDF23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008480"/>
        <c:axId val="1082003904"/>
      </c:scatterChart>
      <c:valAx>
        <c:axId val="108200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8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82003904"/>
        <c:crosses val="autoZero"/>
        <c:crossBetween val="midCat"/>
      </c:valAx>
      <c:valAx>
        <c:axId val="108200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82008480"/>
        <c:crosses val="autoZero"/>
        <c:crossBetween val="midCat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b="1"/>
              <a:t>Τροχιά Σελήνης γύρω από τη Γη</a:t>
            </a:r>
          </a:p>
        </c:rich>
      </c:tx>
      <c:layout>
        <c:manualLayout>
          <c:xMode val="edge"/>
          <c:yMode val="edge"/>
          <c:x val="0.2835609259259259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ΦΕ!$D$3:$D$183</c:f>
              <c:numCache>
                <c:formatCode>#,##0</c:formatCode>
                <c:ptCount val="181"/>
              </c:numCache>
            </c:numRef>
          </c:xVal>
          <c:yVal>
            <c:numRef>
              <c:f>ΦΕ!$E$3:$E$183</c:f>
              <c:numCache>
                <c:formatCode>#,##0</c:formatCode>
                <c:ptCount val="18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1C-45EB-B42C-FA601759C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2541343"/>
        <c:axId val="1952544255"/>
      </c:scatterChart>
      <c:valAx>
        <c:axId val="1952541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52544255"/>
        <c:crosses val="autoZero"/>
        <c:crossBetween val="midCat"/>
      </c:valAx>
      <c:valAx>
        <c:axId val="19525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525413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5000"/>
            <a:lumOff val="95000"/>
          </a:schemeClr>
        </a:gs>
        <a:gs pos="74000">
          <a:schemeClr val="accent6">
            <a:lumMod val="45000"/>
            <a:lumOff val="55000"/>
          </a:schemeClr>
        </a:gs>
        <a:gs pos="83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400" b="1" i="0" baseline="0">
                <a:effectLst/>
              </a:rPr>
              <a:t>Απόσταση Σελήνης  από τη Γη</a:t>
            </a:r>
            <a:endParaRPr lang="el-GR" sz="1400" b="1">
              <a:effectLst/>
            </a:endParaRPr>
          </a:p>
        </c:rich>
      </c:tx>
      <c:layout>
        <c:manualLayout>
          <c:xMode val="edge"/>
          <c:yMode val="edge"/>
          <c:x val="0.24588870370370369"/>
          <c:y val="2.7028888888888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9.5706991171558106E-2"/>
          <c:y val="9.7506666666666672E-2"/>
          <c:w val="0.89106808707735063"/>
          <c:h val="0.8406672222222222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25-4359-942B-59370ECD561D}"/>
              </c:ext>
            </c:extLst>
          </c:dPt>
          <c:xVal>
            <c:numRef>
              <c:f>'ΦΕ Συμπληρωμένο'!$A$3:$A$183</c:f>
              <c:numCache>
                <c:formatCode>[$-408]d\-mmm;@</c:formatCode>
                <c:ptCount val="18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</c:numCache>
            </c:numRef>
          </c:xVal>
          <c:yVal>
            <c:numRef>
              <c:f>'ΦΕ Συμπληρωμένο'!$C$3:$C$183</c:f>
              <c:numCache>
                <c:formatCode>#,##0</c:formatCode>
                <c:ptCount val="181"/>
                <c:pt idx="0">
                  <c:v>358341.9250474</c:v>
                </c:pt>
                <c:pt idx="1">
                  <c:v>358251.98731</c:v>
                </c:pt>
                <c:pt idx="2">
                  <c:v>360200.63828700001</c:v>
                </c:pt>
                <c:pt idx="3">
                  <c:v>364067.96099519997</c:v>
                </c:pt>
                <c:pt idx="4">
                  <c:v>369374.28750179999</c:v>
                </c:pt>
                <c:pt idx="5">
                  <c:v>375609.97062819992</c:v>
                </c:pt>
                <c:pt idx="6">
                  <c:v>382115.46696679998</c:v>
                </c:pt>
                <c:pt idx="7">
                  <c:v>388381.12933900004</c:v>
                </c:pt>
                <c:pt idx="8">
                  <c:v>394017.22754940001</c:v>
                </c:pt>
                <c:pt idx="9">
                  <c:v>398664.0106484</c:v>
                </c:pt>
                <c:pt idx="10">
                  <c:v>402171.58240699995</c:v>
                </c:pt>
                <c:pt idx="11">
                  <c:v>404509.96357939998</c:v>
                </c:pt>
                <c:pt idx="12">
                  <c:v>405649.17491979996</c:v>
                </c:pt>
                <c:pt idx="13">
                  <c:v>405709.13341139996</c:v>
                </c:pt>
                <c:pt idx="14">
                  <c:v>404899.69377479999</c:v>
                </c:pt>
                <c:pt idx="15">
                  <c:v>403310.79374739993</c:v>
                </c:pt>
                <c:pt idx="17">
                  <c:v>401152.28804979997</c:v>
                </c:pt>
                <c:pt idx="18">
                  <c:v>398544.09366519994</c:v>
                </c:pt>
                <c:pt idx="19">
                  <c:v>395546.16908519994</c:v>
                </c:pt>
                <c:pt idx="20">
                  <c:v>392248.4520472</c:v>
                </c:pt>
                <c:pt idx="21">
                  <c:v>388650.94255119999</c:v>
                </c:pt>
                <c:pt idx="22">
                  <c:v>384753.64059720002</c:v>
                </c:pt>
                <c:pt idx="23">
                  <c:v>380646.48392259999</c:v>
                </c:pt>
                <c:pt idx="24">
                  <c:v>376389.43101900001</c:v>
                </c:pt>
                <c:pt idx="25">
                  <c:v>372162.35736119997</c:v>
                </c:pt>
                <c:pt idx="26">
                  <c:v>368295.03465299995</c:v>
                </c:pt>
                <c:pt idx="27">
                  <c:v>365087.25535239995</c:v>
                </c:pt>
                <c:pt idx="28">
                  <c:v>362958.72890059999</c:v>
                </c:pt>
                <c:pt idx="29">
                  <c:v>362269.20624719997</c:v>
                </c:pt>
                <c:pt idx="30">
                  <c:v>363198.562867</c:v>
                </c:pt>
                <c:pt idx="31">
                  <c:v>365836.73649739998</c:v>
                </c:pt>
                <c:pt idx="32">
                  <c:v>369973.87241779995</c:v>
                </c:pt>
                <c:pt idx="33">
                  <c:v>375220.24043279997</c:v>
                </c:pt>
                <c:pt idx="34">
                  <c:v>381096.17260960001</c:v>
                </c:pt>
                <c:pt idx="35">
                  <c:v>387062.04252379993</c:v>
                </c:pt>
                <c:pt idx="36">
                  <c:v>392698.14073420002</c:v>
                </c:pt>
                <c:pt idx="37">
                  <c:v>397494.82006220001</c:v>
                </c:pt>
                <c:pt idx="38">
                  <c:v>401242.22578719998</c:v>
                </c:pt>
                <c:pt idx="39">
                  <c:v>403700.52394280001</c:v>
                </c:pt>
                <c:pt idx="40">
                  <c:v>404809.75603739999</c:v>
                </c:pt>
                <c:pt idx="41">
                  <c:v>404629.88056259992</c:v>
                </c:pt>
                <c:pt idx="42">
                  <c:v>403310.79374739993</c:v>
                </c:pt>
                <c:pt idx="43">
                  <c:v>401002.39182079997</c:v>
                </c:pt>
                <c:pt idx="44">
                  <c:v>398034.44648660003</c:v>
                </c:pt>
                <c:pt idx="46">
                  <c:v>394616.81246539997</c:v>
                </c:pt>
                <c:pt idx="47">
                  <c:v>391019.30296939996</c:v>
                </c:pt>
                <c:pt idx="48">
                  <c:v>387421.7934734</c:v>
                </c:pt>
                <c:pt idx="49">
                  <c:v>384004.15945219994</c:v>
                </c:pt>
                <c:pt idx="50">
                  <c:v>380766.40090579999</c:v>
                </c:pt>
                <c:pt idx="51">
                  <c:v>377798.4555716</c:v>
                </c:pt>
                <c:pt idx="52">
                  <c:v>375070.34420380002</c:v>
                </c:pt>
                <c:pt idx="53">
                  <c:v>372642.02529399999</c:v>
                </c:pt>
                <c:pt idx="54">
                  <c:v>370573.45733379998</c:v>
                </c:pt>
                <c:pt idx="55">
                  <c:v>368954.57806059998</c:v>
                </c:pt>
                <c:pt idx="56">
                  <c:v>367965.2629492</c:v>
                </c:pt>
                <c:pt idx="57">
                  <c:v>367845.34596599999</c:v>
                </c:pt>
                <c:pt idx="58">
                  <c:v>368774.70258579997</c:v>
                </c:pt>
                <c:pt idx="59">
                  <c:v>370783.31205439992</c:v>
                </c:pt>
                <c:pt idx="60">
                  <c:v>373931.13286339998</c:v>
                </c:pt>
                <c:pt idx="61">
                  <c:v>378038.28953799995</c:v>
                </c:pt>
                <c:pt idx="62">
                  <c:v>382775.01037439995</c:v>
                </c:pt>
                <c:pt idx="63">
                  <c:v>387841.50291460002</c:v>
                </c:pt>
                <c:pt idx="64">
                  <c:v>392788.07847159996</c:v>
                </c:pt>
                <c:pt idx="65">
                  <c:v>397195.02760419995</c:v>
                </c:pt>
                <c:pt idx="66">
                  <c:v>400762.55785439996</c:v>
                </c:pt>
                <c:pt idx="67">
                  <c:v>403160.89751839999</c:v>
                </c:pt>
                <c:pt idx="68">
                  <c:v>404210.17112139997</c:v>
                </c:pt>
                <c:pt idx="69">
                  <c:v>403880.39941759995</c:v>
                </c:pt>
                <c:pt idx="70">
                  <c:v>402231.54089859995</c:v>
                </c:pt>
                <c:pt idx="71">
                  <c:v>399383.51254759997</c:v>
                </c:pt>
                <c:pt idx="72">
                  <c:v>395636.10682260001</c:v>
                </c:pt>
                <c:pt idx="73">
                  <c:v>391289.11618159997</c:v>
                </c:pt>
                <c:pt idx="74">
                  <c:v>386762.25006579998</c:v>
                </c:pt>
                <c:pt idx="76">
                  <c:v>382325.32168739999</c:v>
                </c:pt>
                <c:pt idx="77">
                  <c:v>378368.06124179997</c:v>
                </c:pt>
                <c:pt idx="78">
                  <c:v>375070.34420380002</c:v>
                </c:pt>
                <c:pt idx="79">
                  <c:v>372552.08755659993</c:v>
                </c:pt>
                <c:pt idx="80">
                  <c:v>370873.24979179999</c:v>
                </c:pt>
                <c:pt idx="81">
                  <c:v>369973.87241779995</c:v>
                </c:pt>
                <c:pt idx="82">
                  <c:v>369764.0176972</c:v>
                </c:pt>
                <c:pt idx="83">
                  <c:v>370123.76864679996</c:v>
                </c:pt>
                <c:pt idx="84">
                  <c:v>371023.14602079999</c:v>
                </c:pt>
                <c:pt idx="85">
                  <c:v>372402.19132759998</c:v>
                </c:pt>
                <c:pt idx="86">
                  <c:v>374290.88381299993</c:v>
                </c:pt>
                <c:pt idx="87">
                  <c:v>376689.22347699996</c:v>
                </c:pt>
                <c:pt idx="88">
                  <c:v>379627.18956539995</c:v>
                </c:pt>
                <c:pt idx="89">
                  <c:v>383074.80283240002</c:v>
                </c:pt>
                <c:pt idx="90">
                  <c:v>386912.14629479998</c:v>
                </c:pt>
                <c:pt idx="91">
                  <c:v>390929.36523200001</c:v>
                </c:pt>
                <c:pt idx="92">
                  <c:v>394916.60492339998</c:v>
                </c:pt>
                <c:pt idx="93">
                  <c:v>398544.09366519994</c:v>
                </c:pt>
                <c:pt idx="94">
                  <c:v>401542.01824519993</c:v>
                </c:pt>
                <c:pt idx="95">
                  <c:v>403550.6277138</c:v>
                </c:pt>
                <c:pt idx="96">
                  <c:v>404420.02584199997</c:v>
                </c:pt>
                <c:pt idx="97">
                  <c:v>403940.35790919996</c:v>
                </c:pt>
                <c:pt idx="98">
                  <c:v>402111.62391539995</c:v>
                </c:pt>
                <c:pt idx="99">
                  <c:v>398963.80310639995</c:v>
                </c:pt>
                <c:pt idx="100">
                  <c:v>394736.72944859997</c:v>
                </c:pt>
                <c:pt idx="101">
                  <c:v>389670.23690840002</c:v>
                </c:pt>
                <c:pt idx="102">
                  <c:v>384214.0141728</c:v>
                </c:pt>
                <c:pt idx="103">
                  <c:v>378757.79143719998</c:v>
                </c:pt>
                <c:pt idx="105">
                  <c:v>373811.21588019998</c:v>
                </c:pt>
                <c:pt idx="106">
                  <c:v>369734.0384514</c:v>
                </c:pt>
                <c:pt idx="107">
                  <c:v>366886.01010039996</c:v>
                </c:pt>
                <c:pt idx="108">
                  <c:v>365387.04781040002</c:v>
                </c:pt>
                <c:pt idx="109">
                  <c:v>365237.15158139996</c:v>
                </c:pt>
                <c:pt idx="110">
                  <c:v>366346.383676</c:v>
                </c:pt>
                <c:pt idx="111">
                  <c:v>368384.97239039995</c:v>
                </c:pt>
                <c:pt idx="112">
                  <c:v>371143.063004</c:v>
                </c:pt>
                <c:pt idx="113">
                  <c:v>374320.86305879994</c:v>
                </c:pt>
                <c:pt idx="114">
                  <c:v>377738.49708</c:v>
                </c:pt>
                <c:pt idx="115">
                  <c:v>381246.06883860001</c:v>
                </c:pt>
                <c:pt idx="116">
                  <c:v>384783.61984300002</c:v>
                </c:pt>
                <c:pt idx="117">
                  <c:v>388291.19160159997</c:v>
                </c:pt>
                <c:pt idx="118">
                  <c:v>391768.78411439998</c:v>
                </c:pt>
                <c:pt idx="119">
                  <c:v>395156.43888979999</c:v>
                </c:pt>
                <c:pt idx="120">
                  <c:v>398304.25969879999</c:v>
                </c:pt>
                <c:pt idx="121">
                  <c:v>401092.32955820003</c:v>
                </c:pt>
                <c:pt idx="122">
                  <c:v>403310.79374739993</c:v>
                </c:pt>
                <c:pt idx="123">
                  <c:v>404779.77679159999</c:v>
                </c:pt>
                <c:pt idx="124">
                  <c:v>405289.4239702</c:v>
                </c:pt>
                <c:pt idx="125">
                  <c:v>404629.88056259992</c:v>
                </c:pt>
                <c:pt idx="126">
                  <c:v>402711.20883139997</c:v>
                </c:pt>
                <c:pt idx="127">
                  <c:v>399533.40877659997</c:v>
                </c:pt>
                <c:pt idx="128">
                  <c:v>395186.41813559999</c:v>
                </c:pt>
                <c:pt idx="129">
                  <c:v>389850.11238319997</c:v>
                </c:pt>
                <c:pt idx="130">
                  <c:v>383854.26322319999</c:v>
                </c:pt>
                <c:pt idx="131">
                  <c:v>377648.5593426</c:v>
                </c:pt>
                <c:pt idx="132">
                  <c:v>371712.66867419996</c:v>
                </c:pt>
                <c:pt idx="134">
                  <c:v>366616.19688820001</c:v>
                </c:pt>
                <c:pt idx="135">
                  <c:v>362808.83267159999</c:v>
                </c:pt>
                <c:pt idx="136">
                  <c:v>360710.28546559997</c:v>
                </c:pt>
                <c:pt idx="137">
                  <c:v>360410.49300759996</c:v>
                </c:pt>
                <c:pt idx="138">
                  <c:v>361879.47605180001</c:v>
                </c:pt>
                <c:pt idx="139">
                  <c:v>364847.421386</c:v>
                </c:pt>
                <c:pt idx="140">
                  <c:v>368894.61956899997</c:v>
                </c:pt>
                <c:pt idx="141">
                  <c:v>373571.38191379997</c:v>
                </c:pt>
                <c:pt idx="142">
                  <c:v>378487.97822499997</c:v>
                </c:pt>
                <c:pt idx="143">
                  <c:v>383344.61604459997</c:v>
                </c:pt>
                <c:pt idx="144">
                  <c:v>387901.46140620002</c:v>
                </c:pt>
                <c:pt idx="145">
                  <c:v>392038.59732659999</c:v>
                </c:pt>
                <c:pt idx="146">
                  <c:v>395696.06531420001</c:v>
                </c:pt>
                <c:pt idx="147">
                  <c:v>398903.84461480001</c:v>
                </c:pt>
                <c:pt idx="148">
                  <c:v>401571.99749099993</c:v>
                </c:pt>
                <c:pt idx="149">
                  <c:v>403700.52394280001</c:v>
                </c:pt>
                <c:pt idx="150">
                  <c:v>405229.46547859994</c:v>
                </c:pt>
                <c:pt idx="151">
                  <c:v>406068.88436099997</c:v>
                </c:pt>
                <c:pt idx="152">
                  <c:v>406098.86360679998</c:v>
                </c:pt>
                <c:pt idx="153">
                  <c:v>405199.48623279994</c:v>
                </c:pt>
                <c:pt idx="154">
                  <c:v>403250.83525579999</c:v>
                </c:pt>
                <c:pt idx="155">
                  <c:v>400192.9521842</c:v>
                </c:pt>
                <c:pt idx="156">
                  <c:v>396025.83701799996</c:v>
                </c:pt>
                <c:pt idx="157">
                  <c:v>390869.40674040001</c:v>
                </c:pt>
                <c:pt idx="158">
                  <c:v>384933.51607199997</c:v>
                </c:pt>
                <c:pt idx="159">
                  <c:v>378577.91596239997</c:v>
                </c:pt>
                <c:pt idx="160">
                  <c:v>372192.33660699998</c:v>
                </c:pt>
                <c:pt idx="161">
                  <c:v>366346.383676</c:v>
                </c:pt>
                <c:pt idx="162">
                  <c:v>361639.64208539994</c:v>
                </c:pt>
                <c:pt idx="164">
                  <c:v>358551.77976799995</c:v>
                </c:pt>
                <c:pt idx="165">
                  <c:v>357442.54767339997</c:v>
                </c:pt>
                <c:pt idx="166">
                  <c:v>358431.8627848</c:v>
                </c:pt>
                <c:pt idx="167">
                  <c:v>361369.82887319999</c:v>
                </c:pt>
                <c:pt idx="168">
                  <c:v>365806.75725159998</c:v>
                </c:pt>
                <c:pt idx="169">
                  <c:v>371262.97998719994</c:v>
                </c:pt>
                <c:pt idx="170">
                  <c:v>377198.87065559998</c:v>
                </c:pt>
                <c:pt idx="171">
                  <c:v>383134.76132399996</c:v>
                </c:pt>
                <c:pt idx="172">
                  <c:v>388680.92179699999</c:v>
                </c:pt>
                <c:pt idx="173">
                  <c:v>393627.49735399993</c:v>
                </c:pt>
                <c:pt idx="174">
                  <c:v>397794.61252019997</c:v>
                </c:pt>
                <c:pt idx="175">
                  <c:v>401122.30880400003</c:v>
                </c:pt>
                <c:pt idx="176">
                  <c:v>403640.5654512</c:v>
                </c:pt>
                <c:pt idx="177">
                  <c:v>405379.36170760001</c:v>
                </c:pt>
                <c:pt idx="178">
                  <c:v>406338.69757319998</c:v>
                </c:pt>
                <c:pt idx="179">
                  <c:v>406578.53153959999</c:v>
                </c:pt>
                <c:pt idx="180">
                  <c:v>406068.88436099997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25-4359-942B-59370ECD5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008480"/>
        <c:axId val="1082003904"/>
      </c:scatterChart>
      <c:valAx>
        <c:axId val="108200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8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82003904"/>
        <c:crosses val="autoZero"/>
        <c:crossBetween val="midCat"/>
      </c:valAx>
      <c:valAx>
        <c:axId val="108200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82008480"/>
        <c:crosses val="autoZero"/>
        <c:crossBetween val="midCat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b="1"/>
              <a:t>Τροχιά Σελήνης γύρω από τη Γη</a:t>
            </a:r>
          </a:p>
        </c:rich>
      </c:tx>
      <c:layout>
        <c:manualLayout>
          <c:xMode val="edge"/>
          <c:yMode val="edge"/>
          <c:x val="0.2835609259259259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'ΦΕ Συμπληρωμένο'!$D$3:$D$183</c:f>
              <c:numCache>
                <c:formatCode>#,##0</c:formatCode>
                <c:ptCount val="181"/>
                <c:pt idx="0">
                  <c:v>358341.9250474</c:v>
                </c:pt>
                <c:pt idx="1">
                  <c:v>350161.18655637471</c:v>
                </c:pt>
                <c:pt idx="2">
                  <c:v>328028.83589992684</c:v>
                </c:pt>
                <c:pt idx="3">
                  <c:v>292280.12124414364</c:v>
                </c:pt>
                <c:pt idx="4">
                  <c:v>243302.95001628294</c:v>
                </c:pt>
                <c:pt idx="5">
                  <c:v>182099.32722099544</c:v>
                </c:pt>
                <c:pt idx="6">
                  <c:v>110443.52005769008</c:v>
                </c:pt>
                <c:pt idx="7">
                  <c:v>31147.748802615217</c:v>
                </c:pt>
                <c:pt idx="8">
                  <c:v>-52111.296214802744</c:v>
                </c:pt>
                <c:pt idx="9">
                  <c:v>-135042.6178436857</c:v>
                </c:pt>
                <c:pt idx="10">
                  <c:v>-213118.4690446211</c:v>
                </c:pt>
                <c:pt idx="11">
                  <c:v>-282010.23036452848</c:v>
                </c:pt>
                <c:pt idx="12">
                  <c:v>-337873.81406722794</c:v>
                </c:pt>
                <c:pt idx="13">
                  <c:v>-377737.8482112303</c:v>
                </c:pt>
                <c:pt idx="14">
                  <c:v>-399691.17144205258</c:v>
                </c:pt>
                <c:pt idx="15">
                  <c:v>-402758.07032146386</c:v>
                </c:pt>
                <c:pt idx="17">
                  <c:v>-356149.17311328178</c:v>
                </c:pt>
                <c:pt idx="18">
                  <c:v>-307083.50199911109</c:v>
                </c:pt>
                <c:pt idx="19">
                  <c:v>-244609.07171380613</c:v>
                </c:pt>
                <c:pt idx="20">
                  <c:v>-171950.40375017162</c:v>
                </c:pt>
                <c:pt idx="21">
                  <c:v>-92706.253117912245</c:v>
                </c:pt>
                <c:pt idx="22">
                  <c:v>-10742.952150332969</c:v>
                </c:pt>
                <c:pt idx="23">
                  <c:v>70020.434823545278</c:v>
                </c:pt>
                <c:pt idx="24">
                  <c:v>145856.77109570111</c:v>
                </c:pt>
                <c:pt idx="25">
                  <c:v>213463.55867924157</c:v>
                </c:pt>
                <c:pt idx="26">
                  <c:v>270229.0658730276</c:v>
                </c:pt>
                <c:pt idx="27">
                  <c:v>314245.94420533092</c:v>
                </c:pt>
                <c:pt idx="28">
                  <c:v>344402.83107075741</c:v>
                </c:pt>
                <c:pt idx="29">
                  <c:v>360150.28060813941</c:v>
                </c:pt>
                <c:pt idx="30">
                  <c:v>361208.92313752184</c:v>
                </c:pt>
                <c:pt idx="31">
                  <c:v>347534.67509351886</c:v>
                </c:pt>
                <c:pt idx="32">
                  <c:v>319107.52220989461</c:v>
                </c:pt>
                <c:pt idx="33">
                  <c:v>276198.52601095027</c:v>
                </c:pt>
                <c:pt idx="34">
                  <c:v>219676.14946079516</c:v>
                </c:pt>
                <c:pt idx="35">
                  <c:v>151237.1886706877</c:v>
                </c:pt>
                <c:pt idx="36">
                  <c:v>73584.293846144341</c:v>
                </c:pt>
                <c:pt idx="37">
                  <c:v>-9711.6642585161062</c:v>
                </c:pt>
                <c:pt idx="38">
                  <c:v>-94348.944837589093</c:v>
                </c:pt>
                <c:pt idx="39">
                  <c:v>-175703.02285280949</c:v>
                </c:pt>
                <c:pt idx="40">
                  <c:v>-249225.77162820526</c:v>
                </c:pt>
                <c:pt idx="41">
                  <c:v>-310870.4703898608</c:v>
                </c:pt>
                <c:pt idx="42">
                  <c:v>-357415.46896152792</c:v>
                </c:pt>
                <c:pt idx="43">
                  <c:v>-386604.56304131902</c:v>
                </c:pt>
                <c:pt idx="44">
                  <c:v>-397413.81692083279</c:v>
                </c:pt>
                <c:pt idx="46">
                  <c:v>-367910.64662129065</c:v>
                </c:pt>
                <c:pt idx="47">
                  <c:v>-326441.62957875041</c:v>
                </c:pt>
                <c:pt idx="48">
                  <c:v>-271064.82620927825</c:v>
                </c:pt>
                <c:pt idx="49">
                  <c:v>-204626.70648455943</c:v>
                </c:pt>
                <c:pt idx="50">
                  <c:v>-130229.77901140077</c:v>
                </c:pt>
                <c:pt idx="51">
                  <c:v>-51273.133662702108</c:v>
                </c:pt>
                <c:pt idx="52">
                  <c:v>28775.032286499623</c:v>
                </c:pt>
                <c:pt idx="53">
                  <c:v>106459.49183271911</c:v>
                </c:pt>
                <c:pt idx="54">
                  <c:v>178525.12459512768</c:v>
                </c:pt>
                <c:pt idx="55">
                  <c:v>242055.98222403447</c:v>
                </c:pt>
                <c:pt idx="56">
                  <c:v>294641.32946282026</c:v>
                </c:pt>
                <c:pt idx="57">
                  <c:v>334458.27109719586</c:v>
                </c:pt>
                <c:pt idx="58">
                  <c:v>360172.02896647708</c:v>
                </c:pt>
                <c:pt idx="59">
                  <c:v>370781.05311557726</c:v>
                </c:pt>
                <c:pt idx="60">
                  <c:v>365759.84045001009</c:v>
                </c:pt>
                <c:pt idx="61">
                  <c:v>344816.32857097068</c:v>
                </c:pt>
                <c:pt idx="62">
                  <c:v>308093.23163320444</c:v>
                </c:pt>
                <c:pt idx="63">
                  <c:v>256484.18774238785</c:v>
                </c:pt>
                <c:pt idx="64">
                  <c:v>191625.45807691829</c:v>
                </c:pt>
                <c:pt idx="65">
                  <c:v>116128.58732804786</c:v>
                </c:pt>
                <c:pt idx="66">
                  <c:v>33534.946529612957</c:v>
                </c:pt>
                <c:pt idx="67">
                  <c:v>-51925.348312614609</c:v>
                </c:pt>
                <c:pt idx="68">
                  <c:v>-135592.93641167908</c:v>
                </c:pt>
                <c:pt idx="69">
                  <c:v>-212827.11716060582</c:v>
                </c:pt>
                <c:pt idx="70">
                  <c:v>-279413.50674782257</c:v>
                </c:pt>
                <c:pt idx="71">
                  <c:v>-331881.49621127662</c:v>
                </c:pt>
                <c:pt idx="72">
                  <c:v>-367853.14909202093</c:v>
                </c:pt>
                <c:pt idx="73">
                  <c:v>-386034.94916455942</c:v>
                </c:pt>
                <c:pt idx="74">
                  <c:v>-386300.50905770413</c:v>
                </c:pt>
                <c:pt idx="76">
                  <c:v>-340046.40103264188</c:v>
                </c:pt>
                <c:pt idx="77">
                  <c:v>-292377.70406064938</c:v>
                </c:pt>
                <c:pt idx="78">
                  <c:v>-232974.1117504226</c:v>
                </c:pt>
                <c:pt idx="79">
                  <c:v>-164483.92712603309</c:v>
                </c:pt>
                <c:pt idx="80">
                  <c:v>-89722.359616859743</c:v>
                </c:pt>
                <c:pt idx="81">
                  <c:v>-11621.16017173758</c:v>
                </c:pt>
                <c:pt idx="82">
                  <c:v>66749.484419111643</c:v>
                </c:pt>
                <c:pt idx="83">
                  <c:v>142236.83309618381</c:v>
                </c:pt>
                <c:pt idx="84">
                  <c:v>211747.94335903224</c:v>
                </c:pt>
                <c:pt idx="85">
                  <c:v>272357.72111853072</c:v>
                </c:pt>
                <c:pt idx="86">
                  <c:v>321500.8589821012</c:v>
                </c:pt>
                <c:pt idx="87">
                  <c:v>357014.14640254196</c:v>
                </c:pt>
                <c:pt idx="88">
                  <c:v>377261.32223119272</c:v>
                </c:pt>
                <c:pt idx="89">
                  <c:v>381113.73137634643</c:v>
                </c:pt>
                <c:pt idx="90">
                  <c:v>367975.31796741358</c:v>
                </c:pt>
                <c:pt idx="91">
                  <c:v>337870.39971377392</c:v>
                </c:pt>
                <c:pt idx="92">
                  <c:v>291628.27600752708</c:v>
                </c:pt>
                <c:pt idx="93">
                  <c:v>230869.08980862843</c:v>
                </c:pt>
                <c:pt idx="94">
                  <c:v>158184.22944851944</c:v>
                </c:pt>
                <c:pt idx="95">
                  <c:v>77001.089857644736</c:v>
                </c:pt>
                <c:pt idx="96">
                  <c:v>-8469.533990421105</c:v>
                </c:pt>
                <c:pt idx="97">
                  <c:v>-93612.331082136894</c:v>
                </c:pt>
                <c:pt idx="98">
                  <c:v>-173746.70212146596</c:v>
                </c:pt>
                <c:pt idx="99">
                  <c:v>-244527.7290761295</c:v>
                </c:pt>
                <c:pt idx="100">
                  <c:v>-302385.87808905944</c:v>
                </c:pt>
                <c:pt idx="101">
                  <c:v>-344694.87817672483</c:v>
                </c:pt>
                <c:pt idx="102">
                  <c:v>-370060.55609030602</c:v>
                </c:pt>
                <c:pt idx="103">
                  <c:v>-378091.11254905583</c:v>
                </c:pt>
                <c:pt idx="105">
                  <c:v>-348982.834350875</c:v>
                </c:pt>
                <c:pt idx="106">
                  <c:v>-309380.24884719466</c:v>
                </c:pt>
                <c:pt idx="107">
                  <c:v>-257610.13209320995</c:v>
                </c:pt>
                <c:pt idx="108">
                  <c:v>-195784.17075508498</c:v>
                </c:pt>
                <c:pt idx="109">
                  <c:v>-126115.73064841291</c:v>
                </c:pt>
                <c:pt idx="110">
                  <c:v>-50985.56224175838</c:v>
                </c:pt>
                <c:pt idx="111">
                  <c:v>26979.851226785213</c:v>
                </c:pt>
                <c:pt idx="112">
                  <c:v>104789.07310567712</c:v>
                </c:pt>
                <c:pt idx="113">
                  <c:v>179184.34940349057</c:v>
                </c:pt>
                <c:pt idx="114">
                  <c:v>246822.11691232806</c:v>
                </c:pt>
                <c:pt idx="115">
                  <c:v>304476.64864040073</c:v>
                </c:pt>
                <c:pt idx="116">
                  <c:v>349297.90420184401</c:v>
                </c:pt>
                <c:pt idx="117">
                  <c:v>378939.8823971714</c:v>
                </c:pt>
                <c:pt idx="118">
                  <c:v>391759.23698548228</c:v>
                </c:pt>
                <c:pt idx="119">
                  <c:v>386805.75148842513</c:v>
                </c:pt>
                <c:pt idx="120">
                  <c:v>363869.04720756615</c:v>
                </c:pt>
                <c:pt idx="121">
                  <c:v>323665.5914587701</c:v>
                </c:pt>
                <c:pt idx="122">
                  <c:v>267768.60781447962</c:v>
                </c:pt>
                <c:pt idx="123">
                  <c:v>198707.91181455771</c:v>
                </c:pt>
                <c:pt idx="124">
                  <c:v>119847.3452657709</c:v>
                </c:pt>
                <c:pt idx="125">
                  <c:v>35265.81777840016</c:v>
                </c:pt>
                <c:pt idx="126">
                  <c:v>-50473.097995358192</c:v>
                </c:pt>
                <c:pt idx="127">
                  <c:v>-132709.46928452453</c:v>
                </c:pt>
                <c:pt idx="128">
                  <c:v>-207072.11333379371</c:v>
                </c:pt>
                <c:pt idx="129">
                  <c:v>-269832.09411859262</c:v>
                </c:pt>
                <c:pt idx="130">
                  <c:v>-318229.60659742763</c:v>
                </c:pt>
                <c:pt idx="131">
                  <c:v>-350641.33489157545</c:v>
                </c:pt>
                <c:pt idx="132">
                  <c:v>-366507.21824165212</c:v>
                </c:pt>
                <c:pt idx="134">
                  <c:v>-354453.1137927458</c:v>
                </c:pt>
                <c:pt idx="135">
                  <c:v>-323265.03694358986</c:v>
                </c:pt>
                <c:pt idx="136">
                  <c:v>-279530.44774051715</c:v>
                </c:pt>
                <c:pt idx="137">
                  <c:v>-224852.75302746159</c:v>
                </c:pt>
                <c:pt idx="138">
                  <c:v>-160904.34567769821</c:v>
                </c:pt>
                <c:pt idx="139">
                  <c:v>-89499.767184882527</c:v>
                </c:pt>
                <c:pt idx="140">
                  <c:v>-12874.236559283128</c:v>
                </c:pt>
                <c:pt idx="141">
                  <c:v>66153.791156969208</c:v>
                </c:pt>
                <c:pt idx="142">
                  <c:v>144230.55630619457</c:v>
                </c:pt>
                <c:pt idx="143">
                  <c:v>217679.84242065341</c:v>
                </c:pt>
                <c:pt idx="144">
                  <c:v>282767.99589599087</c:v>
                </c:pt>
                <c:pt idx="145">
                  <c:v>336042.66624144901</c:v>
                </c:pt>
                <c:pt idx="146">
                  <c:v>374585.38746035722</c:v>
                </c:pt>
                <c:pt idx="147">
                  <c:v>396260.21533362661</c:v>
                </c:pt>
                <c:pt idx="148">
                  <c:v>399655.45496848511</c:v>
                </c:pt>
                <c:pt idx="149">
                  <c:v>384375.13471136324</c:v>
                </c:pt>
                <c:pt idx="150">
                  <c:v>350939.01146649243</c:v>
                </c:pt>
                <c:pt idx="151">
                  <c:v>300817.69594371028</c:v>
                </c:pt>
                <c:pt idx="152">
                  <c:v>236399.47666034781</c:v>
                </c:pt>
                <c:pt idx="153">
                  <c:v>160924.12124371901</c:v>
                </c:pt>
                <c:pt idx="154">
                  <c:v>78325.164364893004</c:v>
                </c:pt>
                <c:pt idx="155">
                  <c:v>-6984.3300547851304</c:v>
                </c:pt>
                <c:pt idx="156">
                  <c:v>-90432.844469292686</c:v>
                </c:pt>
                <c:pt idx="157">
                  <c:v>-167657.62112334097</c:v>
                </c:pt>
                <c:pt idx="158">
                  <c:v>-234865.32325478818</c:v>
                </c:pt>
                <c:pt idx="159">
                  <c:v>-289156.30874081695</c:v>
                </c:pt>
                <c:pt idx="160">
                  <c:v>-328626.32768765854</c:v>
                </c:pt>
                <c:pt idx="161">
                  <c:v>-352505.08223741292</c:v>
                </c:pt>
                <c:pt idx="162">
                  <c:v>-360926.02886045887</c:v>
                </c:pt>
                <c:pt idx="164">
                  <c:v>-335183.41004463786</c:v>
                </c:pt>
                <c:pt idx="165">
                  <c:v>-299776.54446514318</c:v>
                </c:pt>
                <c:pt idx="166">
                  <c:v>-252563.35245919158</c:v>
                </c:pt>
                <c:pt idx="167">
                  <c:v>-194695.50637986371</c:v>
                </c:pt>
                <c:pt idx="168">
                  <c:v>-127510.0102994062</c:v>
                </c:pt>
                <c:pt idx="169">
                  <c:v>-52952.842959969523</c:v>
                </c:pt>
                <c:pt idx="170">
                  <c:v>26312.063117134076</c:v>
                </c:pt>
                <c:pt idx="171">
                  <c:v>106891.19082379239</c:v>
                </c:pt>
                <c:pt idx="172">
                  <c:v>184866.0560103434</c:v>
                </c:pt>
                <c:pt idx="173">
                  <c:v>256162.62648481171</c:v>
                </c:pt>
                <c:pt idx="174">
                  <c:v>316855.31010113988</c:v>
                </c:pt>
                <c:pt idx="175">
                  <c:v>363540.272023155</c:v>
                </c:pt>
                <c:pt idx="176">
                  <c:v>393609.83677125408</c:v>
                </c:pt>
                <c:pt idx="177">
                  <c:v>405357.13449998852</c:v>
                </c:pt>
                <c:pt idx="178">
                  <c:v>398039.3310971543</c:v>
                </c:pt>
                <c:pt idx="179">
                  <c:v>372002.95817237027</c:v>
                </c:pt>
                <c:pt idx="180">
                  <c:v>328516.6283349662</c:v>
                </c:pt>
              </c:numCache>
            </c:numRef>
          </c:xVal>
          <c:yVal>
            <c:numRef>
              <c:f>'ΦΕ Συμπληρωμένο'!$E$3:$E$183</c:f>
              <c:numCache>
                <c:formatCode>#,##0</c:formatCode>
                <c:ptCount val="181"/>
                <c:pt idx="0">
                  <c:v>0</c:v>
                </c:pt>
                <c:pt idx="1">
                  <c:v>75707.528298024219</c:v>
                </c:pt>
                <c:pt idx="2">
                  <c:v>148800.47930198713</c:v>
                </c:pt>
                <c:pt idx="3">
                  <c:v>217066.3745233498</c:v>
                </c:pt>
                <c:pt idx="4">
                  <c:v>277922.7208790899</c:v>
                </c:pt>
                <c:pt idx="5">
                  <c:v>328515.88250947325</c:v>
                </c:pt>
                <c:pt idx="6">
                  <c:v>365806.58683588821</c:v>
                </c:pt>
                <c:pt idx="7">
                  <c:v>387130.10651609913</c:v>
                </c:pt>
                <c:pt idx="8">
                  <c:v>390555.99907379318</c:v>
                </c:pt>
                <c:pt idx="9">
                  <c:v>375095.30089324212</c:v>
                </c:pt>
                <c:pt idx="10">
                  <c:v>341060.84478847351</c:v>
                </c:pt>
                <c:pt idx="11">
                  <c:v>289997.48379038234</c:v>
                </c:pt>
                <c:pt idx="12">
                  <c:v>224482.82535815239</c:v>
                </c:pt>
                <c:pt idx="13">
                  <c:v>148033.8439755541</c:v>
                </c:pt>
                <c:pt idx="14">
                  <c:v>64735.843936775214</c:v>
                </c:pt>
                <c:pt idx="15">
                  <c:v>-21107.656053870756</c:v>
                </c:pt>
                <c:pt idx="17">
                  <c:v>-184610.19662606757</c:v>
                </c:pt>
                <c:pt idx="18">
                  <c:v>-254041.5662748472</c:v>
                </c:pt>
                <c:pt idx="19">
                  <c:v>-310842.68354472757</c:v>
                </c:pt>
                <c:pt idx="20">
                  <c:v>-352550.5733700876</c:v>
                </c:pt>
                <c:pt idx="21">
                  <c:v>-377432.25323066092</c:v>
                </c:pt>
                <c:pt idx="22">
                  <c:v>-384603.63093956228</c:v>
                </c:pt>
                <c:pt idx="23">
                  <c:v>-374150.88457701099</c:v>
                </c:pt>
                <c:pt idx="24">
                  <c:v>-346979.54710377788</c:v>
                </c:pt>
                <c:pt idx="25">
                  <c:v>-304857.5558398373</c:v>
                </c:pt>
                <c:pt idx="26">
                  <c:v>-250234.85869767494</c:v>
                </c:pt>
                <c:pt idx="27">
                  <c:v>-185844.53333700323</c:v>
                </c:pt>
                <c:pt idx="28">
                  <c:v>-114567.57322901877</c:v>
                </c:pt>
                <c:pt idx="29">
                  <c:v>-39124.840866829807</c:v>
                </c:pt>
                <c:pt idx="30">
                  <c:v>37964.587637507546</c:v>
                </c:pt>
                <c:pt idx="31">
                  <c:v>114263.58728269635</c:v>
                </c:pt>
                <c:pt idx="32">
                  <c:v>187219.27128606214</c:v>
                </c:pt>
                <c:pt idx="33">
                  <c:v>253977.56408751276</c:v>
                </c:pt>
                <c:pt idx="34">
                  <c:v>311410.79322297813</c:v>
                </c:pt>
                <c:pt idx="35">
                  <c:v>356292.48873037263</c:v>
                </c:pt>
                <c:pt idx="36">
                  <c:v>385742.37702806498</c:v>
                </c:pt>
                <c:pt idx="37">
                  <c:v>397376.16379648464</c:v>
                </c:pt>
                <c:pt idx="38">
                  <c:v>389991.79525048978</c:v>
                </c:pt>
                <c:pt idx="39">
                  <c:v>363459.15973060351</c:v>
                </c:pt>
                <c:pt idx="40">
                  <c:v>318994.44092238502</c:v>
                </c:pt>
                <c:pt idx="41">
                  <c:v>259007.5112495592</c:v>
                </c:pt>
                <c:pt idx="42">
                  <c:v>186852.29166421492</c:v>
                </c:pt>
                <c:pt idx="43">
                  <c:v>106488.63827485623</c:v>
                </c:pt>
                <c:pt idx="44">
                  <c:v>22218.881842003109</c:v>
                </c:pt>
                <c:pt idx="46">
                  <c:v>-142703.1351549658</c:v>
                </c:pt>
                <c:pt idx="47">
                  <c:v>-215248.59528611402</c:v>
                </c:pt>
                <c:pt idx="48">
                  <c:v>-276802.28693108656</c:v>
                </c:pt>
                <c:pt idx="49">
                  <c:v>-324941.6954930108</c:v>
                </c:pt>
                <c:pt idx="50">
                  <c:v>-357803.37717438908</c:v>
                </c:pt>
                <c:pt idx="51">
                  <c:v>-374303.0039910085</c:v>
                </c:pt>
                <c:pt idx="52">
                  <c:v>-373964.91896709765</c:v>
                </c:pt>
                <c:pt idx="53">
                  <c:v>-357111.26503364934</c:v>
                </c:pt>
                <c:pt idx="54">
                  <c:v>-324735.9961085617</c:v>
                </c:pt>
                <c:pt idx="55">
                  <c:v>-278453.55472938978</c:v>
                </c:pt>
                <c:pt idx="56">
                  <c:v>-220419.87594056866</c:v>
                </c:pt>
                <c:pt idx="57">
                  <c:v>-153126.95204803391</c:v>
                </c:pt>
                <c:pt idx="58">
                  <c:v>-79188.956410704384</c:v>
                </c:pt>
                <c:pt idx="59">
                  <c:v>-1294.2752929707215</c:v>
                </c:pt>
                <c:pt idx="60">
                  <c:v>77744.654083022804</c:v>
                </c:pt>
                <c:pt idx="61">
                  <c:v>154966.60255568966</c:v>
                </c:pt>
                <c:pt idx="62">
                  <c:v>227145.92047609092</c:v>
                </c:pt>
                <c:pt idx="63">
                  <c:v>290924.20459835109</c:v>
                </c:pt>
                <c:pt idx="64">
                  <c:v>342873.38538624282</c:v>
                </c:pt>
                <c:pt idx="65">
                  <c:v>379839.49394276144</c:v>
                </c:pt>
                <c:pt idx="66">
                  <c:v>399357.02715647471</c:v>
                </c:pt>
                <c:pt idx="67">
                  <c:v>399803.03586948343</c:v>
                </c:pt>
                <c:pt idx="68">
                  <c:v>380789.20419734827</c:v>
                </c:pt>
                <c:pt idx="69">
                  <c:v>343255.00030564138</c:v>
                </c:pt>
                <c:pt idx="70">
                  <c:v>289341.15631991689</c:v>
                </c:pt>
                <c:pt idx="71">
                  <c:v>222175.29693335242</c:v>
                </c:pt>
                <c:pt idx="72">
                  <c:v>145643.36484998959</c:v>
                </c:pt>
                <c:pt idx="73">
                  <c:v>63907.671415047182</c:v>
                </c:pt>
                <c:pt idx="74">
                  <c:v>-18893.246881333976</c:v>
                </c:pt>
                <c:pt idx="76">
                  <c:v>-174760.11200534747</c:v>
                </c:pt>
                <c:pt idx="77">
                  <c:v>-240161.75369134409</c:v>
                </c:pt>
                <c:pt idx="78">
                  <c:v>-293940.17478946055</c:v>
                </c:pt>
                <c:pt idx="79">
                  <c:v>-334275.47869979689</c:v>
                </c:pt>
                <c:pt idx="80">
                  <c:v>-359856.72926306899</c:v>
                </c:pt>
                <c:pt idx="81">
                  <c:v>-369791.3126455046</c:v>
                </c:pt>
                <c:pt idx="82">
                  <c:v>-363689.33874030184</c:v>
                </c:pt>
                <c:pt idx="83">
                  <c:v>-341702.04481108719</c:v>
                </c:pt>
                <c:pt idx="84">
                  <c:v>-304665.36292527895</c:v>
                </c:pt>
                <c:pt idx="85">
                  <c:v>-253977.68376910407</c:v>
                </c:pt>
                <c:pt idx="86">
                  <c:v>-191652.9764425476</c:v>
                </c:pt>
                <c:pt idx="87">
                  <c:v>-120148.5345402496</c:v>
                </c:pt>
                <c:pt idx="88">
                  <c:v>-42316.637457343772</c:v>
                </c:pt>
                <c:pt idx="89">
                  <c:v>38712.121118329618</c:v>
                </c:pt>
                <c:pt idx="90">
                  <c:v>119562.4285351781</c:v>
                </c:pt>
                <c:pt idx="91">
                  <c:v>196645.26843519296</c:v>
                </c:pt>
                <c:pt idx="92">
                  <c:v>266293.20959630643</c:v>
                </c:pt>
                <c:pt idx="93">
                  <c:v>324864.36856994813</c:v>
                </c:pt>
                <c:pt idx="94">
                  <c:v>369071.45916503301</c:v>
                </c:pt>
                <c:pt idx="95">
                  <c:v>396136.26606123423</c:v>
                </c:pt>
                <c:pt idx="96">
                  <c:v>404331.32984722941</c:v>
                </c:pt>
                <c:pt idx="97">
                  <c:v>392943.43640933989</c:v>
                </c:pt>
                <c:pt idx="98">
                  <c:v>362637.34169248841</c:v>
                </c:pt>
                <c:pt idx="99">
                  <c:v>315243.24878099019</c:v>
                </c:pt>
                <c:pt idx="100">
                  <c:v>253731.87877774777</c:v>
                </c:pt>
                <c:pt idx="101">
                  <c:v>181736.99263215906</c:v>
                </c:pt>
                <c:pt idx="102">
                  <c:v>103322.76376921983</c:v>
                </c:pt>
                <c:pt idx="103">
                  <c:v>22462.751073781012</c:v>
                </c:pt>
                <c:pt idx="105">
                  <c:v>-133961.95895202205</c:v>
                </c:pt>
                <c:pt idx="106">
                  <c:v>-202452.76192936776</c:v>
                </c:pt>
                <c:pt idx="107">
                  <c:v>-261232.39510120047</c:v>
                </c:pt>
                <c:pt idx="108">
                  <c:v>-308506.48808306002</c:v>
                </c:pt>
                <c:pt idx="109">
                  <c:v>-342772.5184117179</c:v>
                </c:pt>
                <c:pt idx="110">
                  <c:v>-362781.12585328193</c:v>
                </c:pt>
                <c:pt idx="111">
                  <c:v>-367395.66615687817</c:v>
                </c:pt>
                <c:pt idx="112">
                  <c:v>-356042.72689333814</c:v>
                </c:pt>
                <c:pt idx="113">
                  <c:v>-328647.34511316638</c:v>
                </c:pt>
                <c:pt idx="114">
                  <c:v>-285946.17461888562</c:v>
                </c:pt>
                <c:pt idx="115">
                  <c:v>-229439.61174478239</c:v>
                </c:pt>
                <c:pt idx="116">
                  <c:v>-161398.29063432413</c:v>
                </c:pt>
                <c:pt idx="117">
                  <c:v>-84703.099141698214</c:v>
                </c:pt>
                <c:pt idx="118">
                  <c:v>-2735.0398585883354</c:v>
                </c:pt>
                <c:pt idx="119">
                  <c:v>80807.931612824585</c:v>
                </c:pt>
                <c:pt idx="120">
                  <c:v>162004.9375126175</c:v>
                </c:pt>
                <c:pt idx="121">
                  <c:v>236887.40307595147</c:v>
                </c:pt>
                <c:pt idx="122">
                  <c:v>301595.0414417538</c:v>
                </c:pt>
                <c:pt idx="123">
                  <c:v>352649.73200295423</c:v>
                </c:pt>
                <c:pt idx="124">
                  <c:v>387164.21711573971</c:v>
                </c:pt>
                <c:pt idx="125">
                  <c:v>403090.14170595212</c:v>
                </c:pt>
                <c:pt idx="126">
                  <c:v>399535.71066576563</c:v>
                </c:pt>
                <c:pt idx="127">
                  <c:v>376848.96376515296</c:v>
                </c:pt>
                <c:pt idx="128">
                  <c:v>336590.91633364343</c:v>
                </c:pt>
                <c:pt idx="129">
                  <c:v>281378.30603791866</c:v>
                </c:pt>
                <c:pt idx="130">
                  <c:v>214648.57996146198</c:v>
                </c:pt>
                <c:pt idx="131">
                  <c:v>140246.52808178635</c:v>
                </c:pt>
                <c:pt idx="132">
                  <c:v>61990.055893357086</c:v>
                </c:pt>
                <c:pt idx="134">
                  <c:v>-93650.552285580503</c:v>
                </c:pt>
                <c:pt idx="135">
                  <c:v>-164711.76325444551</c:v>
                </c:pt>
                <c:pt idx="136">
                  <c:v>-227979.47018681449</c:v>
                </c:pt>
                <c:pt idx="137">
                  <c:v>-281668.17875995976</c:v>
                </c:pt>
                <c:pt idx="138">
                  <c:v>-324139.70248884521</c:v>
                </c:pt>
                <c:pt idx="139">
                  <c:v>-353699.63608387456</c:v>
                </c:pt>
                <c:pt idx="140">
                  <c:v>-368669.89893395535</c:v>
                </c:pt>
                <c:pt idx="141">
                  <c:v>-367667.31334257376</c:v>
                </c:pt>
                <c:pt idx="142">
                  <c:v>-349929.55903789221</c:v>
                </c:pt>
                <c:pt idx="143">
                  <c:v>-315544.89514822018</c:v>
                </c:pt>
                <c:pt idx="144">
                  <c:v>-265536.82279117254</c:v>
                </c:pt>
                <c:pt idx="145">
                  <c:v>-201914.80445758833</c:v>
                </c:pt>
                <c:pt idx="146">
                  <c:v>-127519.2675885244</c:v>
                </c:pt>
                <c:pt idx="147">
                  <c:v>-45848.871220743786</c:v>
                </c:pt>
                <c:pt idx="148">
                  <c:v>39186.559977176017</c:v>
                </c:pt>
                <c:pt idx="149">
                  <c:v>123409.35478039182</c:v>
                </c:pt>
                <c:pt idx="150">
                  <c:v>202614.73273923821</c:v>
                </c:pt>
                <c:pt idx="151">
                  <c:v>272764.83030864637</c:v>
                </c:pt>
                <c:pt idx="152">
                  <c:v>330199.29505898099</c:v>
                </c:pt>
                <c:pt idx="153">
                  <c:v>371873.70281489636</c:v>
                </c:pt>
                <c:pt idx="154">
                  <c:v>395570.9857430305</c:v>
                </c:pt>
                <c:pt idx="155">
                  <c:v>400132.00085920544</c:v>
                </c:pt>
                <c:pt idx="156">
                  <c:v>385562.39991342538</c:v>
                </c:pt>
                <c:pt idx="157">
                  <c:v>353086.13000917283</c:v>
                </c:pt>
                <c:pt idx="158">
                  <c:v>304978.83816418564</c:v>
                </c:pt>
                <c:pt idx="159">
                  <c:v>244356.02626049423</c:v>
                </c:pt>
                <c:pt idx="160">
                  <c:v>174733.71792387991</c:v>
                </c:pt>
                <c:pt idx="161">
                  <c:v>99748.883849784354</c:v>
                </c:pt>
                <c:pt idx="162">
                  <c:v>22707.541008999109</c:v>
                </c:pt>
                <c:pt idx="164">
                  <c:v>-127324.23337938655</c:v>
                </c:pt>
                <c:pt idx="165">
                  <c:v>-194677.16423810174</c:v>
                </c:pt>
                <c:pt idx="166">
                  <c:v>-254332.76087432361</c:v>
                </c:pt>
                <c:pt idx="167">
                  <c:v>-304436.87854025554</c:v>
                </c:pt>
                <c:pt idx="168">
                  <c:v>-342864.08520633407</c:v>
                </c:pt>
                <c:pt idx="169">
                  <c:v>-367467.27300731535</c:v>
                </c:pt>
                <c:pt idx="170">
                  <c:v>-376280.03316463658</c:v>
                </c:pt>
                <c:pt idx="171">
                  <c:v>-367921.89206279913</c:v>
                </c:pt>
                <c:pt idx="172">
                  <c:v>-341902.61815924459</c:v>
                </c:pt>
                <c:pt idx="173">
                  <c:v>-298870.06451897469</c:v>
                </c:pt>
                <c:pt idx="174">
                  <c:v>-240506.27062678948</c:v>
                </c:pt>
                <c:pt idx="175">
                  <c:v>-169521.61289222684</c:v>
                </c:pt>
                <c:pt idx="176">
                  <c:v>-89425.960854056248</c:v>
                </c:pt>
                <c:pt idx="177">
                  <c:v>-4245.0451610544014</c:v>
                </c:pt>
                <c:pt idx="178">
                  <c:v>81705.740589107241</c:v>
                </c:pt>
                <c:pt idx="179">
                  <c:v>164072.85400060308</c:v>
                </c:pt>
                <c:pt idx="180">
                  <c:v>238681.30164219576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3C-446F-BB7C-BE0172189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2541343"/>
        <c:axId val="1952544255"/>
      </c:scatterChart>
      <c:valAx>
        <c:axId val="1952541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52544255"/>
        <c:crosses val="autoZero"/>
        <c:crossBetween val="midCat"/>
      </c:valAx>
      <c:valAx>
        <c:axId val="19525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525413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5000"/>
            <a:lumOff val="95000"/>
          </a:schemeClr>
        </a:gs>
        <a:gs pos="74000">
          <a:schemeClr val="accent6">
            <a:lumMod val="45000"/>
            <a:lumOff val="55000"/>
          </a:schemeClr>
        </a:gs>
        <a:gs pos="83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104775</xdr:rowOff>
    </xdr:to>
    <xdr:sp macro="" textlink="">
      <xdr:nvSpPr>
        <xdr:cNvPr id="2" name="AutoShape 2" descr="https://c.tadst.com/gfx/moon4.svg"/>
        <xdr:cNvSpPr>
          <a:spLocks noChangeAspect="1" noChangeArrowheads="1"/>
        </xdr:cNvSpPr>
      </xdr:nvSpPr>
      <xdr:spPr bwMode="auto">
        <a:xfrm>
          <a:off x="0" y="2200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19</xdr:row>
      <xdr:rowOff>104775</xdr:rowOff>
    </xdr:to>
    <xdr:sp macro="" textlink="">
      <xdr:nvSpPr>
        <xdr:cNvPr id="3" name="AutoShape 3" descr="https://c.tadst.com/gfx/moon1.svg"/>
        <xdr:cNvSpPr>
          <a:spLocks noChangeAspect="1" noChangeArrowheads="1"/>
        </xdr:cNvSpPr>
      </xdr:nvSpPr>
      <xdr:spPr bwMode="auto">
        <a:xfrm>
          <a:off x="0" y="4000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104775</xdr:colOff>
      <xdr:row>26</xdr:row>
      <xdr:rowOff>104775</xdr:rowOff>
    </xdr:to>
    <xdr:sp macro="" textlink="">
      <xdr:nvSpPr>
        <xdr:cNvPr id="4" name="AutoShape 4" descr="https://c.tadst.com/gfx/moon2.svg"/>
        <xdr:cNvSpPr>
          <a:spLocks noChangeAspect="1" noChangeArrowheads="1"/>
        </xdr:cNvSpPr>
      </xdr:nvSpPr>
      <xdr:spPr bwMode="auto">
        <a:xfrm>
          <a:off x="0" y="54006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31749</xdr:colOff>
      <xdr:row>27</xdr:row>
      <xdr:rowOff>201083</xdr:rowOff>
    </xdr:from>
    <xdr:to>
      <xdr:col>12</xdr:col>
      <xdr:colOff>214166</xdr:colOff>
      <xdr:row>54</xdr:row>
      <xdr:rowOff>171833</xdr:rowOff>
    </xdr:to>
    <xdr:graphicFrame macro="">
      <xdr:nvGraphicFramePr>
        <xdr:cNvPr id="5" name="Γράφημα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21164</xdr:colOff>
      <xdr:row>0</xdr:row>
      <xdr:rowOff>201080</xdr:rowOff>
    </xdr:from>
    <xdr:to>
      <xdr:col>12</xdr:col>
      <xdr:colOff>203581</xdr:colOff>
      <xdr:row>26</xdr:row>
      <xdr:rowOff>171830</xdr:rowOff>
    </xdr:to>
    <xdr:graphicFrame macro="">
      <xdr:nvGraphicFramePr>
        <xdr:cNvPr id="6" name="Γράφημα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104775</xdr:rowOff>
    </xdr:to>
    <xdr:sp macro="" textlink="">
      <xdr:nvSpPr>
        <xdr:cNvPr id="2" name="AutoShape 2" descr="https://c.tadst.com/gfx/moon4.svg"/>
        <xdr:cNvSpPr>
          <a:spLocks noChangeAspect="1" noChangeArrowheads="1"/>
        </xdr:cNvSpPr>
      </xdr:nvSpPr>
      <xdr:spPr bwMode="auto">
        <a:xfrm>
          <a:off x="0" y="2200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19</xdr:row>
      <xdr:rowOff>104775</xdr:rowOff>
    </xdr:to>
    <xdr:sp macro="" textlink="">
      <xdr:nvSpPr>
        <xdr:cNvPr id="3" name="AutoShape 3" descr="https://c.tadst.com/gfx/moon1.svg"/>
        <xdr:cNvSpPr>
          <a:spLocks noChangeAspect="1" noChangeArrowheads="1"/>
        </xdr:cNvSpPr>
      </xdr:nvSpPr>
      <xdr:spPr bwMode="auto">
        <a:xfrm>
          <a:off x="0" y="4000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104775</xdr:colOff>
      <xdr:row>26</xdr:row>
      <xdr:rowOff>104775</xdr:rowOff>
    </xdr:to>
    <xdr:sp macro="" textlink="">
      <xdr:nvSpPr>
        <xdr:cNvPr id="4" name="AutoShape 4" descr="https://c.tadst.com/gfx/moon2.svg"/>
        <xdr:cNvSpPr>
          <a:spLocks noChangeAspect="1" noChangeArrowheads="1"/>
        </xdr:cNvSpPr>
      </xdr:nvSpPr>
      <xdr:spPr bwMode="auto">
        <a:xfrm>
          <a:off x="0" y="54006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31749</xdr:colOff>
      <xdr:row>27</xdr:row>
      <xdr:rowOff>201083</xdr:rowOff>
    </xdr:from>
    <xdr:to>
      <xdr:col>12</xdr:col>
      <xdr:colOff>214166</xdr:colOff>
      <xdr:row>54</xdr:row>
      <xdr:rowOff>171833</xdr:rowOff>
    </xdr:to>
    <xdr:graphicFrame macro="">
      <xdr:nvGraphicFramePr>
        <xdr:cNvPr id="5" name="Γράφημα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21164</xdr:colOff>
      <xdr:row>0</xdr:row>
      <xdr:rowOff>201080</xdr:rowOff>
    </xdr:from>
    <xdr:to>
      <xdr:col>12</xdr:col>
      <xdr:colOff>203581</xdr:colOff>
      <xdr:row>26</xdr:row>
      <xdr:rowOff>171830</xdr:rowOff>
    </xdr:to>
    <xdr:graphicFrame macro="">
      <xdr:nvGraphicFramePr>
        <xdr:cNvPr id="6" name="Γράφημα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tabSelected="1" zoomScale="60" zoomScaleNormal="60" workbookViewId="0">
      <selection activeCell="P46" sqref="P46"/>
    </sheetView>
  </sheetViews>
  <sheetFormatPr defaultRowHeight="15" x14ac:dyDescent="0.25"/>
  <cols>
    <col min="1" max="1" width="12.85546875" style="2" customWidth="1"/>
    <col min="2" max="2" width="10.7109375" style="27" customWidth="1"/>
    <col min="3" max="3" width="15.7109375" style="3" bestFit="1" customWidth="1"/>
    <col min="4" max="5" width="15.42578125" style="3" customWidth="1"/>
    <col min="6" max="6" width="26.42578125" style="6" customWidth="1"/>
    <col min="7" max="7" width="5.5703125" style="6" customWidth="1"/>
    <col min="8" max="8" width="36.42578125" bestFit="1" customWidth="1"/>
    <col min="9" max="9" width="14.140625" customWidth="1"/>
  </cols>
  <sheetData>
    <row r="1" spans="1:15" ht="15.75" customHeight="1" x14ac:dyDescent="0.25">
      <c r="A1" s="1"/>
      <c r="B1" s="24"/>
      <c r="C1" s="4"/>
      <c r="D1" s="28"/>
      <c r="E1" s="28"/>
      <c r="F1" s="5"/>
      <c r="G1" s="5"/>
      <c r="M1" s="16"/>
      <c r="O1" s="29" t="e">
        <f>G2*COS(F2/180*PI())</f>
        <v>#VALUE!</v>
      </c>
    </row>
    <row r="2" spans="1:15" ht="31.5" x14ac:dyDescent="0.25">
      <c r="A2" s="21" t="s">
        <v>3</v>
      </c>
      <c r="B2" s="25" t="s">
        <v>4</v>
      </c>
      <c r="C2" s="22" t="s">
        <v>5</v>
      </c>
      <c r="D2" s="22" t="s">
        <v>1</v>
      </c>
      <c r="E2" s="22" t="s">
        <v>2</v>
      </c>
      <c r="F2" s="23" t="s">
        <v>6</v>
      </c>
      <c r="G2" s="14"/>
    </row>
    <row r="3" spans="1:15" ht="15.75" x14ac:dyDescent="0.25">
      <c r="A3" s="17">
        <v>44562</v>
      </c>
      <c r="B3" s="26">
        <v>0</v>
      </c>
      <c r="C3" s="18"/>
      <c r="D3" s="18"/>
      <c r="E3" s="18"/>
      <c r="F3" s="9">
        <v>1.1953</v>
      </c>
      <c r="G3" s="10"/>
    </row>
    <row r="4" spans="1:15" ht="15.75" x14ac:dyDescent="0.25">
      <c r="A4" s="17">
        <v>44563</v>
      </c>
      <c r="B4" s="26"/>
      <c r="C4" s="18"/>
      <c r="D4" s="18"/>
      <c r="E4" s="18"/>
      <c r="F4" s="9">
        <v>1.1950000000000001</v>
      </c>
      <c r="G4" s="10"/>
    </row>
    <row r="5" spans="1:15" ht="15.75" x14ac:dyDescent="0.25">
      <c r="A5" s="17">
        <v>44564</v>
      </c>
      <c r="B5" s="26"/>
      <c r="C5" s="18"/>
      <c r="D5" s="18"/>
      <c r="E5" s="18"/>
      <c r="F5" s="9">
        <v>1.2015</v>
      </c>
      <c r="G5" s="10"/>
    </row>
    <row r="6" spans="1:15" ht="15.75" x14ac:dyDescent="0.25">
      <c r="A6" s="17">
        <v>44565</v>
      </c>
      <c r="B6" s="26"/>
      <c r="C6" s="18"/>
      <c r="D6" s="18"/>
      <c r="E6" s="18"/>
      <c r="F6" s="9">
        <v>1.2143999999999999</v>
      </c>
      <c r="G6" s="10"/>
    </row>
    <row r="7" spans="1:15" ht="15.75" x14ac:dyDescent="0.25">
      <c r="A7" s="17">
        <v>44566</v>
      </c>
      <c r="B7" s="26"/>
      <c r="C7" s="18"/>
      <c r="D7" s="18"/>
      <c r="E7" s="18"/>
      <c r="F7" s="9">
        <v>1.2321</v>
      </c>
      <c r="G7" s="10"/>
    </row>
    <row r="8" spans="1:15" ht="15.75" x14ac:dyDescent="0.25">
      <c r="A8" s="17">
        <v>44567</v>
      </c>
      <c r="B8" s="26"/>
      <c r="C8" s="18"/>
      <c r="D8" s="18"/>
      <c r="E8" s="18"/>
      <c r="F8" s="9">
        <v>1.2528999999999999</v>
      </c>
      <c r="G8" s="10"/>
    </row>
    <row r="9" spans="1:15" ht="15.75" x14ac:dyDescent="0.25">
      <c r="A9" s="17">
        <v>44568</v>
      </c>
      <c r="B9" s="26"/>
      <c r="C9" s="18"/>
      <c r="D9" s="18"/>
      <c r="E9" s="18"/>
      <c r="F9" s="9">
        <v>1.2746</v>
      </c>
      <c r="G9" s="10"/>
    </row>
    <row r="10" spans="1:15" ht="15.75" x14ac:dyDescent="0.25">
      <c r="A10" s="17">
        <v>44569</v>
      </c>
      <c r="B10" s="26"/>
      <c r="C10" s="18"/>
      <c r="D10" s="18"/>
      <c r="E10" s="18"/>
      <c r="F10" s="9">
        <v>1.2955000000000001</v>
      </c>
      <c r="G10" s="10"/>
    </row>
    <row r="11" spans="1:15" ht="15.75" x14ac:dyDescent="0.25">
      <c r="A11" s="17">
        <v>44570</v>
      </c>
      <c r="B11" s="26"/>
      <c r="C11" s="18"/>
      <c r="D11" s="18"/>
      <c r="E11" s="18"/>
      <c r="F11" s="9">
        <v>1.3143</v>
      </c>
      <c r="G11" s="10"/>
    </row>
    <row r="12" spans="1:15" ht="15.75" x14ac:dyDescent="0.25">
      <c r="A12" s="17">
        <v>44571</v>
      </c>
      <c r="B12" s="26"/>
      <c r="C12" s="18"/>
      <c r="D12" s="18"/>
      <c r="E12" s="18"/>
      <c r="F12" s="9">
        <v>1.3298000000000001</v>
      </c>
      <c r="G12" s="10"/>
    </row>
    <row r="13" spans="1:15" ht="15.75" x14ac:dyDescent="0.25">
      <c r="A13" s="17">
        <v>44572</v>
      </c>
      <c r="B13" s="26"/>
      <c r="C13" s="18"/>
      <c r="D13" s="18"/>
      <c r="E13" s="18"/>
      <c r="F13" s="9">
        <v>1.3414999999999999</v>
      </c>
      <c r="G13" s="10"/>
    </row>
    <row r="14" spans="1:15" ht="15.75" x14ac:dyDescent="0.25">
      <c r="A14" s="17">
        <v>44573</v>
      </c>
      <c r="B14" s="26"/>
      <c r="C14" s="18"/>
      <c r="D14" s="18"/>
      <c r="E14" s="18"/>
      <c r="F14" s="9">
        <v>1.3492999999999999</v>
      </c>
      <c r="G14" s="10"/>
    </row>
    <row r="15" spans="1:15" ht="15.75" x14ac:dyDescent="0.25">
      <c r="A15" s="17">
        <v>44574</v>
      </c>
      <c r="B15" s="26"/>
      <c r="C15" s="18"/>
      <c r="D15" s="18"/>
      <c r="E15" s="18"/>
      <c r="F15" s="9">
        <v>1.3531</v>
      </c>
      <c r="G15" s="10"/>
    </row>
    <row r="16" spans="1:15" ht="15.75" x14ac:dyDescent="0.25">
      <c r="A16" s="17">
        <v>44575</v>
      </c>
      <c r="B16" s="26"/>
      <c r="C16" s="18"/>
      <c r="D16" s="18"/>
      <c r="E16" s="18"/>
      <c r="F16" s="9">
        <v>1.3532999999999999</v>
      </c>
      <c r="G16" s="10"/>
    </row>
    <row r="17" spans="1:7" ht="15.75" x14ac:dyDescent="0.25">
      <c r="A17" s="17">
        <v>44576</v>
      </c>
      <c r="B17" s="26"/>
      <c r="C17" s="18"/>
      <c r="D17" s="18"/>
      <c r="E17" s="18"/>
      <c r="F17" s="9">
        <v>1.3506</v>
      </c>
      <c r="G17" s="10"/>
    </row>
    <row r="18" spans="1:7" ht="15.75" x14ac:dyDescent="0.25">
      <c r="A18" s="17">
        <v>44577</v>
      </c>
      <c r="B18" s="26"/>
      <c r="C18" s="18"/>
      <c r="D18" s="18"/>
      <c r="E18" s="18"/>
      <c r="F18" s="9">
        <v>1.3452999999999999</v>
      </c>
      <c r="G18" s="10"/>
    </row>
    <row r="19" spans="1:7" ht="15.75" x14ac:dyDescent="0.25">
      <c r="A19" s="17">
        <v>44578</v>
      </c>
      <c r="B19" s="26"/>
      <c r="C19" s="18"/>
      <c r="D19" s="18"/>
      <c r="E19" s="18"/>
      <c r="F19" s="9"/>
      <c r="G19" s="10"/>
    </row>
    <row r="20" spans="1:7" ht="15.75" x14ac:dyDescent="0.25">
      <c r="A20" s="17">
        <v>44579</v>
      </c>
      <c r="B20" s="26"/>
      <c r="C20" s="18"/>
      <c r="D20" s="18"/>
      <c r="E20" s="18"/>
      <c r="F20" s="9">
        <v>1.3381000000000001</v>
      </c>
      <c r="G20" s="10"/>
    </row>
    <row r="21" spans="1:7" ht="15.75" x14ac:dyDescent="0.25">
      <c r="A21" s="17">
        <v>44580</v>
      </c>
      <c r="B21" s="26"/>
      <c r="C21" s="18"/>
      <c r="D21" s="18"/>
      <c r="E21" s="18"/>
      <c r="F21" s="9">
        <v>1.3293999999999999</v>
      </c>
      <c r="G21" s="10"/>
    </row>
    <row r="22" spans="1:7" ht="15.75" x14ac:dyDescent="0.25">
      <c r="A22" s="17">
        <v>44581</v>
      </c>
      <c r="B22" s="26"/>
      <c r="C22" s="18"/>
      <c r="D22" s="18"/>
      <c r="E22" s="18"/>
      <c r="F22" s="9">
        <v>1.3193999999999999</v>
      </c>
      <c r="G22" s="10"/>
    </row>
    <row r="23" spans="1:7" ht="15.75" x14ac:dyDescent="0.25">
      <c r="A23" s="17">
        <v>44582</v>
      </c>
      <c r="B23" s="26"/>
      <c r="C23" s="18"/>
      <c r="D23" s="18"/>
      <c r="E23" s="18"/>
      <c r="F23" s="9">
        <v>1.3084</v>
      </c>
      <c r="G23" s="10"/>
    </row>
    <row r="24" spans="1:7" ht="15.75" x14ac:dyDescent="0.25">
      <c r="A24" s="17">
        <v>44583</v>
      </c>
      <c r="B24" s="26"/>
      <c r="C24" s="18"/>
      <c r="D24" s="18"/>
      <c r="E24" s="18"/>
      <c r="F24" s="9">
        <v>1.2964</v>
      </c>
      <c r="G24" s="10"/>
    </row>
    <row r="25" spans="1:7" ht="15.75" x14ac:dyDescent="0.25">
      <c r="A25" s="17">
        <v>44584</v>
      </c>
      <c r="B25" s="26"/>
      <c r="C25" s="18"/>
      <c r="D25" s="18"/>
      <c r="E25" s="18"/>
      <c r="F25" s="9">
        <v>1.2834000000000001</v>
      </c>
      <c r="G25" s="10"/>
    </row>
    <row r="26" spans="1:7" ht="15.75" x14ac:dyDescent="0.25">
      <c r="A26" s="17">
        <v>44585</v>
      </c>
      <c r="B26" s="26"/>
      <c r="C26" s="18"/>
      <c r="D26" s="18"/>
      <c r="E26" s="18"/>
      <c r="F26" s="9">
        <v>1.2697000000000001</v>
      </c>
      <c r="G26" s="10"/>
    </row>
    <row r="27" spans="1:7" ht="15.75" x14ac:dyDescent="0.25">
      <c r="A27" s="17">
        <v>44586</v>
      </c>
      <c r="B27" s="26"/>
      <c r="C27" s="18"/>
      <c r="D27" s="18"/>
      <c r="E27" s="18"/>
      <c r="F27" s="9">
        <v>1.2555000000000001</v>
      </c>
      <c r="G27" s="10"/>
    </row>
    <row r="28" spans="1:7" ht="15.75" x14ac:dyDescent="0.25">
      <c r="A28" s="17">
        <v>44587</v>
      </c>
      <c r="B28" s="26"/>
      <c r="C28" s="18"/>
      <c r="D28" s="18"/>
      <c r="E28" s="18"/>
      <c r="F28" s="9">
        <v>1.2414000000000001</v>
      </c>
      <c r="G28" s="10"/>
    </row>
    <row r="29" spans="1:7" ht="15.75" x14ac:dyDescent="0.25">
      <c r="A29" s="17">
        <v>44588</v>
      </c>
      <c r="B29" s="26"/>
      <c r="C29" s="18"/>
      <c r="D29" s="18"/>
      <c r="E29" s="18"/>
      <c r="F29" s="9">
        <v>1.2284999999999999</v>
      </c>
      <c r="G29" s="10"/>
    </row>
    <row r="30" spans="1:7" ht="15.75" x14ac:dyDescent="0.25">
      <c r="A30" s="17">
        <v>44589</v>
      </c>
      <c r="B30" s="26"/>
      <c r="C30" s="18"/>
      <c r="D30" s="18"/>
      <c r="E30" s="18"/>
      <c r="F30" s="9">
        <v>1.2178</v>
      </c>
      <c r="G30" s="10"/>
    </row>
    <row r="31" spans="1:7" ht="15.75" x14ac:dyDescent="0.25">
      <c r="A31" s="17">
        <v>44590</v>
      </c>
      <c r="B31" s="26"/>
      <c r="C31" s="18"/>
      <c r="D31" s="18"/>
      <c r="E31" s="18"/>
      <c r="F31" s="9">
        <v>1.2107000000000001</v>
      </c>
      <c r="G31" s="10"/>
    </row>
    <row r="32" spans="1:7" ht="15.75" x14ac:dyDescent="0.25">
      <c r="A32" s="17">
        <v>44591</v>
      </c>
      <c r="B32" s="26"/>
      <c r="C32" s="18"/>
      <c r="D32" s="18"/>
      <c r="E32" s="18"/>
      <c r="F32" s="9">
        <v>1.2083999999999999</v>
      </c>
      <c r="G32" s="10"/>
    </row>
    <row r="33" spans="1:7" ht="15.75" x14ac:dyDescent="0.25">
      <c r="A33" s="17">
        <v>44592</v>
      </c>
      <c r="B33" s="26"/>
      <c r="C33" s="18"/>
      <c r="D33" s="18"/>
      <c r="E33" s="18"/>
      <c r="F33" s="9">
        <v>1.2115</v>
      </c>
      <c r="G33" s="10"/>
    </row>
    <row r="34" spans="1:7" ht="15.75" x14ac:dyDescent="0.25">
      <c r="A34" s="7">
        <v>44593</v>
      </c>
      <c r="B34" s="26"/>
      <c r="C34" s="18"/>
      <c r="D34" s="18"/>
      <c r="E34" s="18"/>
      <c r="F34" s="9">
        <v>1.2202999999999999</v>
      </c>
      <c r="G34" s="10"/>
    </row>
    <row r="35" spans="1:7" ht="15.75" x14ac:dyDescent="0.25">
      <c r="A35" s="7">
        <v>44594</v>
      </c>
      <c r="B35" s="26"/>
      <c r="C35" s="18"/>
      <c r="D35" s="18"/>
      <c r="E35" s="18"/>
      <c r="F35" s="9">
        <v>1.2341</v>
      </c>
      <c r="G35" s="10"/>
    </row>
    <row r="36" spans="1:7" ht="15.75" x14ac:dyDescent="0.25">
      <c r="A36" s="7">
        <v>44595</v>
      </c>
      <c r="B36" s="26"/>
      <c r="C36" s="18"/>
      <c r="D36" s="18"/>
      <c r="E36" s="18"/>
      <c r="F36" s="9">
        <v>1.2516</v>
      </c>
      <c r="G36" s="10"/>
    </row>
    <row r="37" spans="1:7" ht="15.75" x14ac:dyDescent="0.25">
      <c r="A37" s="7">
        <v>44596</v>
      </c>
      <c r="B37" s="26"/>
      <c r="C37" s="18"/>
      <c r="D37" s="18"/>
      <c r="E37" s="18"/>
      <c r="F37" s="9">
        <v>1.2712000000000001</v>
      </c>
      <c r="G37" s="10"/>
    </row>
    <row r="38" spans="1:7" ht="15.75" x14ac:dyDescent="0.25">
      <c r="A38" s="7">
        <v>44597</v>
      </c>
      <c r="B38" s="26"/>
      <c r="C38" s="18"/>
      <c r="D38" s="18"/>
      <c r="E38" s="18"/>
      <c r="F38" s="9">
        <v>1.2910999999999999</v>
      </c>
      <c r="G38" s="10"/>
    </row>
    <row r="39" spans="1:7" ht="15.75" x14ac:dyDescent="0.25">
      <c r="A39" s="7">
        <v>44598</v>
      </c>
      <c r="B39" s="26"/>
      <c r="C39" s="18"/>
      <c r="D39" s="18"/>
      <c r="E39" s="18"/>
      <c r="F39" s="9">
        <v>1.3099000000000001</v>
      </c>
      <c r="G39" s="10"/>
    </row>
    <row r="40" spans="1:7" ht="15.75" x14ac:dyDescent="0.25">
      <c r="A40" s="7">
        <v>44599</v>
      </c>
      <c r="B40" s="26"/>
      <c r="C40" s="18"/>
      <c r="D40" s="18"/>
      <c r="E40" s="18"/>
      <c r="F40" s="9">
        <v>1.3259000000000001</v>
      </c>
      <c r="G40" s="10"/>
    </row>
    <row r="41" spans="1:7" ht="15.75" x14ac:dyDescent="0.25">
      <c r="A41" s="7">
        <v>44600</v>
      </c>
      <c r="B41" s="26"/>
      <c r="C41" s="18"/>
      <c r="D41" s="18"/>
      <c r="E41" s="18"/>
      <c r="F41" s="9">
        <v>1.3384</v>
      </c>
      <c r="G41" s="10"/>
    </row>
    <row r="42" spans="1:7" ht="15.75" x14ac:dyDescent="0.25">
      <c r="A42" s="7">
        <v>44601</v>
      </c>
      <c r="B42" s="26"/>
      <c r="C42" s="18"/>
      <c r="D42" s="18"/>
      <c r="E42" s="18"/>
      <c r="F42" s="9">
        <v>1.3466</v>
      </c>
      <c r="G42" s="10"/>
    </row>
    <row r="43" spans="1:7" ht="15.75" x14ac:dyDescent="0.25">
      <c r="A43" s="7">
        <v>44602</v>
      </c>
      <c r="B43" s="26"/>
      <c r="C43" s="18"/>
      <c r="D43" s="18"/>
      <c r="E43" s="18"/>
      <c r="F43" s="9">
        <v>1.3503000000000001</v>
      </c>
      <c r="G43" s="10"/>
    </row>
    <row r="44" spans="1:7" ht="15.75" x14ac:dyDescent="0.25">
      <c r="A44" s="7">
        <v>44603</v>
      </c>
      <c r="B44" s="26"/>
      <c r="C44" s="18"/>
      <c r="D44" s="18"/>
      <c r="E44" s="18"/>
      <c r="F44" s="9">
        <v>1.3496999999999999</v>
      </c>
      <c r="G44" s="10"/>
    </row>
    <row r="45" spans="1:7" ht="15.75" x14ac:dyDescent="0.25">
      <c r="A45" s="7">
        <v>44604</v>
      </c>
      <c r="B45" s="26"/>
      <c r="C45" s="18"/>
      <c r="D45" s="18"/>
      <c r="E45" s="18"/>
      <c r="F45" s="9">
        <v>1.3452999999999999</v>
      </c>
      <c r="G45" s="10"/>
    </row>
    <row r="46" spans="1:7" ht="15.75" x14ac:dyDescent="0.25">
      <c r="A46" s="7">
        <v>44605</v>
      </c>
      <c r="B46" s="26"/>
      <c r="C46" s="18"/>
      <c r="D46" s="18"/>
      <c r="E46" s="18"/>
      <c r="F46" s="9">
        <v>1.3375999999999999</v>
      </c>
      <c r="G46" s="10"/>
    </row>
    <row r="47" spans="1:7" ht="15.75" x14ac:dyDescent="0.25">
      <c r="A47" s="7">
        <v>44606</v>
      </c>
      <c r="B47" s="26"/>
      <c r="C47" s="18"/>
      <c r="D47" s="18"/>
      <c r="E47" s="18"/>
      <c r="F47" s="9">
        <v>1.3277000000000001</v>
      </c>
      <c r="G47" s="10"/>
    </row>
    <row r="48" spans="1:7" ht="15.75" x14ac:dyDescent="0.25">
      <c r="A48" s="7">
        <v>44607</v>
      </c>
      <c r="B48" s="26"/>
      <c r="C48" s="18"/>
      <c r="D48" s="18"/>
      <c r="E48" s="18"/>
      <c r="F48" s="8"/>
      <c r="G48" s="11"/>
    </row>
    <row r="49" spans="1:7" ht="15.75" x14ac:dyDescent="0.25">
      <c r="A49" s="7">
        <v>44608</v>
      </c>
      <c r="B49" s="26"/>
      <c r="C49" s="18"/>
      <c r="D49" s="18"/>
      <c r="E49" s="18"/>
      <c r="F49" s="9">
        <v>1.3163</v>
      </c>
      <c r="G49" s="10"/>
    </row>
    <row r="50" spans="1:7" ht="15.75" x14ac:dyDescent="0.25">
      <c r="A50" s="7">
        <v>44609</v>
      </c>
      <c r="B50" s="26"/>
      <c r="C50" s="18"/>
      <c r="D50" s="18"/>
      <c r="E50" s="18"/>
      <c r="F50" s="9">
        <v>1.3043</v>
      </c>
      <c r="G50" s="10"/>
    </row>
    <row r="51" spans="1:7" ht="15.75" x14ac:dyDescent="0.25">
      <c r="A51" s="7">
        <v>44610</v>
      </c>
      <c r="B51" s="26"/>
      <c r="C51" s="18"/>
      <c r="D51" s="18"/>
      <c r="E51" s="18"/>
      <c r="F51" s="9">
        <v>1.2923</v>
      </c>
      <c r="G51" s="10"/>
    </row>
    <row r="52" spans="1:7" ht="15.75" x14ac:dyDescent="0.25">
      <c r="A52" s="7">
        <v>44611</v>
      </c>
      <c r="B52" s="26"/>
      <c r="C52" s="18"/>
      <c r="D52" s="18"/>
      <c r="E52" s="18"/>
      <c r="F52" s="9">
        <v>1.2808999999999999</v>
      </c>
      <c r="G52" s="10"/>
    </row>
    <row r="53" spans="1:7" ht="15.75" x14ac:dyDescent="0.25">
      <c r="A53" s="7">
        <v>44612</v>
      </c>
      <c r="B53" s="26"/>
      <c r="C53" s="18"/>
      <c r="D53" s="18"/>
      <c r="E53" s="18"/>
      <c r="F53" s="9">
        <v>1.2701</v>
      </c>
      <c r="G53" s="10"/>
    </row>
    <row r="54" spans="1:7" ht="15.75" x14ac:dyDescent="0.25">
      <c r="A54" s="7">
        <v>44613</v>
      </c>
      <c r="B54" s="26"/>
      <c r="C54" s="18"/>
      <c r="D54" s="18"/>
      <c r="E54" s="18"/>
      <c r="F54" s="9">
        <v>1.2602</v>
      </c>
      <c r="G54" s="10"/>
    </row>
    <row r="55" spans="1:7" ht="15.75" x14ac:dyDescent="0.25">
      <c r="A55" s="7">
        <v>44614</v>
      </c>
      <c r="B55" s="26"/>
      <c r="C55" s="18"/>
      <c r="D55" s="18"/>
      <c r="E55" s="18"/>
      <c r="F55" s="9">
        <v>1.2511000000000001</v>
      </c>
      <c r="G55" s="10"/>
    </row>
    <row r="56" spans="1:7" ht="15.75" x14ac:dyDescent="0.25">
      <c r="A56" s="7">
        <v>44615</v>
      </c>
      <c r="B56" s="26"/>
      <c r="C56" s="18"/>
      <c r="D56" s="18"/>
      <c r="E56" s="18"/>
      <c r="F56" s="9">
        <v>1.2430000000000001</v>
      </c>
      <c r="G56" s="10"/>
    </row>
    <row r="57" spans="1:7" ht="15.75" x14ac:dyDescent="0.25">
      <c r="A57" s="7">
        <v>44616</v>
      </c>
      <c r="B57" s="26"/>
      <c r="C57" s="18"/>
      <c r="D57" s="18"/>
      <c r="E57" s="18"/>
      <c r="F57" s="9">
        <v>1.2361</v>
      </c>
      <c r="G57" s="10"/>
    </row>
    <row r="58" spans="1:7" ht="15.75" x14ac:dyDescent="0.25">
      <c r="A58" s="7">
        <v>44617</v>
      </c>
      <c r="B58" s="26"/>
      <c r="C58" s="18"/>
      <c r="D58" s="18"/>
      <c r="E58" s="18"/>
      <c r="F58" s="9">
        <v>1.2306999999999999</v>
      </c>
      <c r="G58" s="10"/>
    </row>
    <row r="59" spans="1:7" ht="15.75" x14ac:dyDescent="0.25">
      <c r="A59" s="7">
        <v>44618</v>
      </c>
      <c r="B59" s="26"/>
      <c r="C59" s="18"/>
      <c r="D59" s="18"/>
      <c r="E59" s="18"/>
      <c r="F59" s="9">
        <v>1.2274</v>
      </c>
      <c r="G59" s="10"/>
    </row>
    <row r="60" spans="1:7" ht="15.75" x14ac:dyDescent="0.25">
      <c r="A60" s="7">
        <v>44619</v>
      </c>
      <c r="B60" s="26"/>
      <c r="C60" s="18"/>
      <c r="D60" s="18"/>
      <c r="E60" s="18"/>
      <c r="F60" s="9">
        <v>1.2270000000000001</v>
      </c>
      <c r="G60" s="10"/>
    </row>
    <row r="61" spans="1:7" ht="15.75" x14ac:dyDescent="0.25">
      <c r="A61" s="7">
        <v>44620</v>
      </c>
      <c r="B61" s="26"/>
      <c r="C61" s="18"/>
      <c r="D61" s="18"/>
      <c r="E61" s="18"/>
      <c r="F61" s="9">
        <v>1.2301</v>
      </c>
      <c r="G61" s="10"/>
    </row>
    <row r="62" spans="1:7" ht="15.75" x14ac:dyDescent="0.25">
      <c r="A62" s="7">
        <v>44621</v>
      </c>
      <c r="B62" s="26"/>
      <c r="C62" s="18"/>
      <c r="D62" s="18"/>
      <c r="E62" s="18"/>
      <c r="F62" s="9">
        <v>1.2367999999999999</v>
      </c>
      <c r="G62" s="12"/>
    </row>
    <row r="63" spans="1:7" ht="15.75" x14ac:dyDescent="0.25">
      <c r="A63" s="7">
        <v>44622</v>
      </c>
      <c r="B63" s="26"/>
      <c r="C63" s="18"/>
      <c r="D63" s="18"/>
      <c r="E63" s="18"/>
      <c r="F63" s="9">
        <v>1.2473000000000001</v>
      </c>
      <c r="G63" s="12"/>
    </row>
    <row r="64" spans="1:7" ht="15.75" x14ac:dyDescent="0.25">
      <c r="A64" s="7">
        <v>44623</v>
      </c>
      <c r="B64" s="26"/>
      <c r="C64" s="18"/>
      <c r="D64" s="18"/>
      <c r="E64" s="18"/>
      <c r="F64" s="9">
        <v>1.2609999999999999</v>
      </c>
      <c r="G64" s="12"/>
    </row>
    <row r="65" spans="1:7" ht="15.75" x14ac:dyDescent="0.25">
      <c r="A65" s="7">
        <v>44624</v>
      </c>
      <c r="B65" s="26"/>
      <c r="C65" s="18"/>
      <c r="D65" s="18"/>
      <c r="E65" s="18"/>
      <c r="F65" s="9">
        <v>1.2767999999999999</v>
      </c>
      <c r="G65" s="12"/>
    </row>
    <row r="66" spans="1:7" ht="15.75" x14ac:dyDescent="0.25">
      <c r="A66" s="7">
        <v>44625</v>
      </c>
      <c r="B66" s="26"/>
      <c r="C66" s="18"/>
      <c r="D66" s="18"/>
      <c r="E66" s="18"/>
      <c r="F66" s="9">
        <v>1.2937000000000001</v>
      </c>
      <c r="G66" s="12"/>
    </row>
    <row r="67" spans="1:7" ht="15.75" x14ac:dyDescent="0.25">
      <c r="A67" s="7">
        <v>44626</v>
      </c>
      <c r="B67" s="26"/>
      <c r="C67" s="18"/>
      <c r="D67" s="18"/>
      <c r="E67" s="18"/>
      <c r="F67" s="9">
        <v>1.3102</v>
      </c>
      <c r="G67" s="12"/>
    </row>
    <row r="68" spans="1:7" ht="15.75" x14ac:dyDescent="0.25">
      <c r="A68" s="7">
        <v>44627</v>
      </c>
      <c r="B68" s="26"/>
      <c r="C68" s="18"/>
      <c r="D68" s="18"/>
      <c r="E68" s="18"/>
      <c r="F68" s="9">
        <v>1.3249</v>
      </c>
      <c r="G68" s="12"/>
    </row>
    <row r="69" spans="1:7" ht="15.75" x14ac:dyDescent="0.25">
      <c r="A69" s="7">
        <v>44628</v>
      </c>
      <c r="B69" s="26"/>
      <c r="C69" s="18"/>
      <c r="D69" s="18"/>
      <c r="E69" s="18"/>
      <c r="F69" s="9">
        <v>1.3368</v>
      </c>
      <c r="G69" s="12"/>
    </row>
    <row r="70" spans="1:7" ht="15.75" x14ac:dyDescent="0.25">
      <c r="A70" s="7">
        <v>44629</v>
      </c>
      <c r="B70" s="26"/>
      <c r="C70" s="18"/>
      <c r="D70" s="18"/>
      <c r="E70" s="18"/>
      <c r="F70" s="9">
        <v>1.3448</v>
      </c>
      <c r="G70" s="12"/>
    </row>
    <row r="71" spans="1:7" ht="15.75" x14ac:dyDescent="0.25">
      <c r="A71" s="7">
        <v>44630</v>
      </c>
      <c r="B71" s="26"/>
      <c r="C71" s="18"/>
      <c r="D71" s="18"/>
      <c r="E71" s="18"/>
      <c r="F71" s="9">
        <v>1.3483000000000001</v>
      </c>
      <c r="G71" s="12"/>
    </row>
    <row r="72" spans="1:7" ht="15.75" x14ac:dyDescent="0.25">
      <c r="A72" s="7">
        <v>44631</v>
      </c>
      <c r="B72" s="26"/>
      <c r="C72" s="18"/>
      <c r="D72" s="18"/>
      <c r="E72" s="18"/>
      <c r="F72" s="9">
        <v>1.3472</v>
      </c>
      <c r="G72" s="12"/>
    </row>
    <row r="73" spans="1:7" ht="15.75" x14ac:dyDescent="0.25">
      <c r="A73" s="7">
        <v>44632</v>
      </c>
      <c r="B73" s="26"/>
      <c r="C73" s="18"/>
      <c r="D73" s="18"/>
      <c r="E73" s="18"/>
      <c r="F73" s="9">
        <v>1.3416999999999999</v>
      </c>
      <c r="G73" s="12"/>
    </row>
    <row r="74" spans="1:7" ht="15.75" x14ac:dyDescent="0.25">
      <c r="A74" s="7">
        <v>44633</v>
      </c>
      <c r="B74" s="26"/>
      <c r="C74" s="18"/>
      <c r="D74" s="18"/>
      <c r="E74" s="18"/>
      <c r="F74" s="9">
        <v>1.3322000000000001</v>
      </c>
      <c r="G74" s="12"/>
    </row>
    <row r="75" spans="1:7" ht="15.75" x14ac:dyDescent="0.25">
      <c r="A75" s="7">
        <v>44634</v>
      </c>
      <c r="B75" s="26"/>
      <c r="C75" s="18"/>
      <c r="D75" s="18"/>
      <c r="E75" s="18"/>
      <c r="F75" s="9">
        <v>1.3197000000000001</v>
      </c>
      <c r="G75" s="12"/>
    </row>
    <row r="76" spans="1:7" ht="15.75" x14ac:dyDescent="0.25">
      <c r="A76" s="7">
        <v>44635</v>
      </c>
      <c r="B76" s="26"/>
      <c r="C76" s="18"/>
      <c r="D76" s="18"/>
      <c r="E76" s="18"/>
      <c r="F76" s="9">
        <v>1.3051999999999999</v>
      </c>
      <c r="G76" s="12"/>
    </row>
    <row r="77" spans="1:7" ht="15.75" x14ac:dyDescent="0.25">
      <c r="A77" s="7">
        <v>44636</v>
      </c>
      <c r="B77" s="26"/>
      <c r="C77" s="18"/>
      <c r="D77" s="18"/>
      <c r="E77" s="18"/>
      <c r="F77" s="9">
        <v>1.2901</v>
      </c>
      <c r="G77" s="12"/>
    </row>
    <row r="78" spans="1:7" ht="15.75" x14ac:dyDescent="0.25">
      <c r="A78" s="7">
        <v>44637</v>
      </c>
      <c r="B78" s="26"/>
      <c r="C78" s="18"/>
      <c r="D78" s="18"/>
      <c r="E78" s="18"/>
      <c r="F78" s="9"/>
      <c r="G78" s="12"/>
    </row>
    <row r="79" spans="1:7" ht="15.75" x14ac:dyDescent="0.25">
      <c r="A79" s="7">
        <v>44638</v>
      </c>
      <c r="B79" s="26"/>
      <c r="C79" s="18"/>
      <c r="D79" s="18"/>
      <c r="E79" s="18"/>
      <c r="F79" s="9">
        <v>1.2753000000000001</v>
      </c>
      <c r="G79" s="12"/>
    </row>
    <row r="80" spans="1:7" ht="15.75" x14ac:dyDescent="0.25">
      <c r="A80" s="7">
        <v>44639</v>
      </c>
      <c r="B80" s="26"/>
      <c r="C80" s="18"/>
      <c r="D80" s="18"/>
      <c r="E80" s="18"/>
      <c r="F80" s="9">
        <v>1.2621</v>
      </c>
      <c r="G80" s="12"/>
    </row>
    <row r="81" spans="1:7" ht="15.75" x14ac:dyDescent="0.25">
      <c r="A81" s="7">
        <v>44640</v>
      </c>
      <c r="B81" s="26"/>
      <c r="C81" s="18"/>
      <c r="D81" s="18"/>
      <c r="E81" s="18"/>
      <c r="F81" s="9">
        <v>1.2511000000000001</v>
      </c>
      <c r="G81" s="12"/>
    </row>
    <row r="82" spans="1:7" ht="15.75" x14ac:dyDescent="0.25">
      <c r="A82" s="7">
        <v>44641</v>
      </c>
      <c r="B82" s="26"/>
      <c r="C82" s="18"/>
      <c r="D82" s="18"/>
      <c r="E82" s="18"/>
      <c r="F82" s="9">
        <v>1.2426999999999999</v>
      </c>
      <c r="G82" s="12"/>
    </row>
    <row r="83" spans="1:7" ht="15.75" x14ac:dyDescent="0.25">
      <c r="A83" s="7">
        <v>44642</v>
      </c>
      <c r="B83" s="26"/>
      <c r="C83" s="18"/>
      <c r="D83" s="18"/>
      <c r="E83" s="18"/>
      <c r="F83" s="9">
        <v>1.2371000000000001</v>
      </c>
      <c r="G83" s="12"/>
    </row>
    <row r="84" spans="1:7" ht="15.75" x14ac:dyDescent="0.25">
      <c r="A84" s="7">
        <v>44643</v>
      </c>
      <c r="B84" s="26"/>
      <c r="C84" s="18"/>
      <c r="D84" s="18"/>
      <c r="E84" s="18"/>
      <c r="F84" s="9">
        <v>1.2341</v>
      </c>
      <c r="G84" s="12"/>
    </row>
    <row r="85" spans="1:7" ht="15.75" x14ac:dyDescent="0.25">
      <c r="A85" s="7">
        <v>44644</v>
      </c>
      <c r="B85" s="26"/>
      <c r="C85" s="18"/>
      <c r="D85" s="18"/>
      <c r="E85" s="18"/>
      <c r="F85" s="9">
        <v>1.2334000000000001</v>
      </c>
      <c r="G85" s="12"/>
    </row>
    <row r="86" spans="1:7" ht="15.75" x14ac:dyDescent="0.25">
      <c r="A86" s="7">
        <v>44645</v>
      </c>
      <c r="B86" s="26"/>
      <c r="C86" s="18"/>
      <c r="D86" s="18"/>
      <c r="E86" s="18"/>
      <c r="F86" s="9">
        <v>1.2345999999999999</v>
      </c>
      <c r="G86" s="12"/>
    </row>
    <row r="87" spans="1:7" ht="15.75" x14ac:dyDescent="0.25">
      <c r="A87" s="7">
        <v>44646</v>
      </c>
      <c r="B87" s="26"/>
      <c r="C87" s="18"/>
      <c r="D87" s="18"/>
      <c r="E87" s="18"/>
      <c r="F87" s="9">
        <v>1.2376</v>
      </c>
      <c r="G87" s="12"/>
    </row>
    <row r="88" spans="1:7" ht="15.75" x14ac:dyDescent="0.25">
      <c r="A88" s="7">
        <v>44647</v>
      </c>
      <c r="B88" s="26"/>
      <c r="C88" s="18"/>
      <c r="D88" s="18"/>
      <c r="E88" s="18"/>
      <c r="F88" s="9">
        <v>1.2422</v>
      </c>
      <c r="G88" s="12"/>
    </row>
    <row r="89" spans="1:7" ht="15.75" x14ac:dyDescent="0.25">
      <c r="A89" s="7">
        <v>44648</v>
      </c>
      <c r="B89" s="26"/>
      <c r="C89" s="18"/>
      <c r="D89" s="18"/>
      <c r="E89" s="18"/>
      <c r="F89" s="9">
        <v>1.2484999999999999</v>
      </c>
      <c r="G89" s="12"/>
    </row>
    <row r="90" spans="1:7" ht="15.75" x14ac:dyDescent="0.25">
      <c r="A90" s="7">
        <v>44649</v>
      </c>
      <c r="B90" s="26"/>
      <c r="C90" s="18"/>
      <c r="D90" s="18"/>
      <c r="E90" s="18"/>
      <c r="F90" s="9">
        <v>1.2565</v>
      </c>
      <c r="G90" s="12"/>
    </row>
    <row r="91" spans="1:7" ht="15.75" x14ac:dyDescent="0.25">
      <c r="A91" s="7">
        <v>44650</v>
      </c>
      <c r="B91" s="26"/>
      <c r="C91" s="18"/>
      <c r="D91" s="18"/>
      <c r="E91" s="18"/>
      <c r="F91" s="9">
        <v>1.2663</v>
      </c>
      <c r="G91" s="12"/>
    </row>
    <row r="92" spans="1:7" ht="15.75" x14ac:dyDescent="0.25">
      <c r="A92" s="7">
        <v>44651</v>
      </c>
      <c r="B92" s="26"/>
      <c r="C92" s="18"/>
      <c r="D92" s="18"/>
      <c r="E92" s="18"/>
      <c r="F92" s="9">
        <v>1.2778</v>
      </c>
      <c r="G92" s="12"/>
    </row>
    <row r="93" spans="1:7" ht="15.75" x14ac:dyDescent="0.25">
      <c r="A93" s="7">
        <v>44652</v>
      </c>
      <c r="B93" s="26"/>
      <c r="C93" s="18"/>
      <c r="D93" s="18"/>
      <c r="E93" s="18"/>
      <c r="F93" s="9">
        <v>1.2906</v>
      </c>
      <c r="G93" s="10"/>
    </row>
    <row r="94" spans="1:7" ht="15.75" x14ac:dyDescent="0.25">
      <c r="A94" s="7">
        <v>44653</v>
      </c>
      <c r="B94" s="26"/>
      <c r="C94" s="18"/>
      <c r="D94" s="18"/>
      <c r="E94" s="18"/>
      <c r="F94" s="9">
        <v>1.304</v>
      </c>
      <c r="G94" s="10"/>
    </row>
    <row r="95" spans="1:7" ht="15.75" x14ac:dyDescent="0.25">
      <c r="A95" s="7">
        <v>44654</v>
      </c>
      <c r="B95" s="26"/>
      <c r="C95" s="18"/>
      <c r="D95" s="18"/>
      <c r="E95" s="18"/>
      <c r="F95" s="9">
        <v>1.3172999999999999</v>
      </c>
      <c r="G95" s="10"/>
    </row>
    <row r="96" spans="1:7" ht="15.75" x14ac:dyDescent="0.25">
      <c r="A96" s="7">
        <v>44655</v>
      </c>
      <c r="B96" s="26"/>
      <c r="C96" s="18"/>
      <c r="D96" s="18"/>
      <c r="E96" s="18"/>
      <c r="F96" s="9">
        <v>1.3293999999999999</v>
      </c>
      <c r="G96" s="10"/>
    </row>
    <row r="97" spans="1:7" ht="15.75" x14ac:dyDescent="0.25">
      <c r="A97" s="7">
        <v>44656</v>
      </c>
      <c r="B97" s="26"/>
      <c r="C97" s="18"/>
      <c r="D97" s="18"/>
      <c r="E97" s="18"/>
      <c r="F97" s="9">
        <v>1.3393999999999999</v>
      </c>
      <c r="G97" s="10"/>
    </row>
    <row r="98" spans="1:7" ht="15.75" x14ac:dyDescent="0.25">
      <c r="A98" s="7">
        <v>44657</v>
      </c>
      <c r="B98" s="26"/>
      <c r="C98" s="18"/>
      <c r="D98" s="18"/>
      <c r="E98" s="18"/>
      <c r="F98" s="9">
        <v>1.3461000000000001</v>
      </c>
      <c r="G98" s="10"/>
    </row>
    <row r="99" spans="1:7" ht="15.75" x14ac:dyDescent="0.25">
      <c r="A99" s="7">
        <v>44658</v>
      </c>
      <c r="B99" s="26"/>
      <c r="C99" s="18"/>
      <c r="D99" s="18"/>
      <c r="E99" s="18"/>
      <c r="F99" s="9">
        <v>1.349</v>
      </c>
      <c r="G99" s="10"/>
    </row>
    <row r="100" spans="1:7" ht="15.75" x14ac:dyDescent="0.25">
      <c r="A100" s="7">
        <v>44659</v>
      </c>
      <c r="B100" s="26"/>
      <c r="C100" s="18"/>
      <c r="D100" s="18"/>
      <c r="E100" s="18"/>
      <c r="F100" s="9">
        <v>1.3473999999999999</v>
      </c>
      <c r="G100" s="10"/>
    </row>
    <row r="101" spans="1:7" ht="15.75" x14ac:dyDescent="0.25">
      <c r="A101" s="7">
        <v>44660</v>
      </c>
      <c r="B101" s="26"/>
      <c r="C101" s="18"/>
      <c r="D101" s="18"/>
      <c r="E101" s="18"/>
      <c r="F101" s="9">
        <v>1.3412999999999999</v>
      </c>
      <c r="G101" s="10"/>
    </row>
    <row r="102" spans="1:7" ht="15.75" x14ac:dyDescent="0.25">
      <c r="A102" s="7">
        <v>44661</v>
      </c>
      <c r="B102" s="26"/>
      <c r="C102" s="18"/>
      <c r="D102" s="18"/>
      <c r="E102" s="18"/>
      <c r="F102" s="9">
        <v>1.3308</v>
      </c>
      <c r="G102" s="10"/>
    </row>
    <row r="103" spans="1:7" ht="15.75" x14ac:dyDescent="0.25">
      <c r="A103" s="7">
        <v>44662</v>
      </c>
      <c r="B103" s="26"/>
      <c r="C103" s="18"/>
      <c r="D103" s="18"/>
      <c r="E103" s="18"/>
      <c r="F103" s="9">
        <v>1.3167</v>
      </c>
      <c r="G103" s="10"/>
    </row>
    <row r="104" spans="1:7" ht="15.75" x14ac:dyDescent="0.25">
      <c r="A104" s="7">
        <v>44663</v>
      </c>
      <c r="B104" s="26"/>
      <c r="C104" s="18"/>
      <c r="D104" s="18"/>
      <c r="E104" s="18"/>
      <c r="F104" s="9">
        <v>1.2998000000000001</v>
      </c>
      <c r="G104" s="10"/>
    </row>
    <row r="105" spans="1:7" ht="15.75" x14ac:dyDescent="0.25">
      <c r="A105" s="7">
        <v>44664</v>
      </c>
      <c r="B105" s="26"/>
      <c r="C105" s="18"/>
      <c r="D105" s="18"/>
      <c r="E105" s="18"/>
      <c r="F105" s="9">
        <v>1.2816000000000001</v>
      </c>
      <c r="G105" s="10"/>
    </row>
    <row r="106" spans="1:7" ht="15.75" x14ac:dyDescent="0.25">
      <c r="A106" s="7">
        <v>44665</v>
      </c>
      <c r="B106" s="26"/>
      <c r="C106" s="18"/>
      <c r="D106" s="18"/>
      <c r="E106" s="18"/>
      <c r="F106" s="9">
        <v>1.2634000000000001</v>
      </c>
      <c r="G106" s="10"/>
    </row>
    <row r="107" spans="1:7" ht="15.75" x14ac:dyDescent="0.25">
      <c r="A107" s="7">
        <v>44666</v>
      </c>
      <c r="B107" s="26"/>
      <c r="C107" s="18"/>
      <c r="D107" s="18"/>
      <c r="E107" s="18"/>
      <c r="F107" s="8"/>
      <c r="G107" s="11"/>
    </row>
    <row r="108" spans="1:7" ht="15.75" x14ac:dyDescent="0.25">
      <c r="A108" s="7">
        <v>44667</v>
      </c>
      <c r="B108" s="26"/>
      <c r="C108" s="18"/>
      <c r="D108" s="18"/>
      <c r="E108" s="18"/>
      <c r="F108" s="9">
        <v>1.2468999999999999</v>
      </c>
      <c r="G108" s="10"/>
    </row>
    <row r="109" spans="1:7" ht="15.75" x14ac:dyDescent="0.25">
      <c r="A109" s="7">
        <v>44668</v>
      </c>
      <c r="B109" s="26"/>
      <c r="C109" s="18"/>
      <c r="D109" s="18"/>
      <c r="E109" s="18"/>
      <c r="F109" s="9">
        <v>1.2333000000000001</v>
      </c>
      <c r="G109" s="10"/>
    </row>
    <row r="110" spans="1:7" ht="15.75" x14ac:dyDescent="0.25">
      <c r="A110" s="7">
        <v>44669</v>
      </c>
      <c r="B110" s="26"/>
      <c r="C110" s="18"/>
      <c r="D110" s="18"/>
      <c r="E110" s="18"/>
      <c r="F110" s="9">
        <v>1.2238</v>
      </c>
      <c r="G110" s="10"/>
    </row>
    <row r="111" spans="1:7" ht="15.75" x14ac:dyDescent="0.25">
      <c r="A111" s="7">
        <v>44670</v>
      </c>
      <c r="B111" s="26"/>
      <c r="C111" s="18"/>
      <c r="D111" s="18"/>
      <c r="E111" s="18"/>
      <c r="F111" s="9">
        <v>1.2188000000000001</v>
      </c>
      <c r="G111" s="10"/>
    </row>
    <row r="112" spans="1:7" ht="15.75" x14ac:dyDescent="0.25">
      <c r="A112" s="7">
        <v>44671</v>
      </c>
      <c r="B112" s="26"/>
      <c r="C112" s="18"/>
      <c r="D112" s="18"/>
      <c r="E112" s="18"/>
      <c r="F112" s="9">
        <v>1.2182999999999999</v>
      </c>
      <c r="G112" s="10"/>
    </row>
    <row r="113" spans="1:7" ht="15.75" x14ac:dyDescent="0.25">
      <c r="A113" s="7">
        <v>44672</v>
      </c>
      <c r="B113" s="26"/>
      <c r="C113" s="18"/>
      <c r="D113" s="18"/>
      <c r="E113" s="18"/>
      <c r="F113" s="9">
        <v>1.222</v>
      </c>
      <c r="G113" s="10"/>
    </row>
    <row r="114" spans="1:7" ht="15.75" x14ac:dyDescent="0.25">
      <c r="A114" s="7">
        <v>44673</v>
      </c>
      <c r="B114" s="26"/>
      <c r="C114" s="18"/>
      <c r="D114" s="18"/>
      <c r="E114" s="18"/>
      <c r="F114" s="9">
        <v>1.2287999999999999</v>
      </c>
      <c r="G114" s="10"/>
    </row>
    <row r="115" spans="1:7" ht="15.75" x14ac:dyDescent="0.25">
      <c r="A115" s="7">
        <v>44674</v>
      </c>
      <c r="B115" s="26"/>
      <c r="C115" s="18"/>
      <c r="D115" s="18"/>
      <c r="E115" s="18"/>
      <c r="F115" s="9">
        <v>1.238</v>
      </c>
      <c r="G115" s="10"/>
    </row>
    <row r="116" spans="1:7" ht="15.75" x14ac:dyDescent="0.25">
      <c r="A116" s="7">
        <v>44675</v>
      </c>
      <c r="B116" s="26"/>
      <c r="C116" s="18"/>
      <c r="D116" s="18"/>
      <c r="E116" s="18"/>
      <c r="F116" s="9">
        <v>1.2485999999999999</v>
      </c>
      <c r="G116" s="10"/>
    </row>
    <row r="117" spans="1:7" ht="15.75" x14ac:dyDescent="0.25">
      <c r="A117" s="7">
        <v>44676</v>
      </c>
      <c r="B117" s="26"/>
      <c r="C117" s="18"/>
      <c r="D117" s="18"/>
      <c r="E117" s="18"/>
      <c r="F117" s="9">
        <v>1.26</v>
      </c>
      <c r="G117" s="10"/>
    </row>
    <row r="118" spans="1:7" ht="15.75" x14ac:dyDescent="0.25">
      <c r="A118" s="7">
        <v>44677</v>
      </c>
      <c r="B118" s="26"/>
      <c r="C118" s="18"/>
      <c r="D118" s="18"/>
      <c r="E118" s="18"/>
      <c r="F118" s="9">
        <v>1.2717000000000001</v>
      </c>
      <c r="G118" s="10"/>
    </row>
    <row r="119" spans="1:7" ht="15.75" x14ac:dyDescent="0.25">
      <c r="A119" s="7">
        <v>44678</v>
      </c>
      <c r="B119" s="26"/>
      <c r="C119" s="18"/>
      <c r="D119" s="18"/>
      <c r="E119" s="18"/>
      <c r="F119" s="9">
        <v>1.2835000000000001</v>
      </c>
      <c r="G119" s="10"/>
    </row>
    <row r="120" spans="1:7" ht="15.75" x14ac:dyDescent="0.25">
      <c r="A120" s="7">
        <v>44679</v>
      </c>
      <c r="B120" s="26"/>
      <c r="C120" s="18"/>
      <c r="D120" s="18"/>
      <c r="E120" s="18"/>
      <c r="F120" s="9">
        <v>1.2951999999999999</v>
      </c>
      <c r="G120" s="10"/>
    </row>
    <row r="121" spans="1:7" ht="15.75" x14ac:dyDescent="0.25">
      <c r="A121" s="7">
        <v>44680</v>
      </c>
      <c r="B121" s="26"/>
      <c r="C121" s="18"/>
      <c r="D121" s="18"/>
      <c r="E121" s="18"/>
      <c r="F121" s="9">
        <v>1.3068</v>
      </c>
      <c r="G121" s="10"/>
    </row>
    <row r="122" spans="1:7" ht="15.75" x14ac:dyDescent="0.25">
      <c r="A122" s="7">
        <v>44681</v>
      </c>
      <c r="B122" s="26"/>
      <c r="C122" s="18"/>
      <c r="D122" s="18"/>
      <c r="E122" s="18"/>
      <c r="F122" s="9">
        <v>1.3181</v>
      </c>
      <c r="G122" s="10"/>
    </row>
    <row r="123" spans="1:7" ht="15.75" x14ac:dyDescent="0.25">
      <c r="A123" s="7">
        <v>44682</v>
      </c>
      <c r="B123" s="26"/>
      <c r="C123" s="18"/>
      <c r="D123" s="18"/>
      <c r="E123" s="18"/>
      <c r="F123" s="9">
        <v>1.3286</v>
      </c>
      <c r="G123" s="10"/>
    </row>
    <row r="124" spans="1:7" ht="15.75" x14ac:dyDescent="0.25">
      <c r="A124" s="7">
        <v>44683</v>
      </c>
      <c r="B124" s="26"/>
      <c r="C124" s="18"/>
      <c r="D124" s="18"/>
      <c r="E124" s="18"/>
      <c r="F124" s="9">
        <v>1.3379000000000001</v>
      </c>
      <c r="G124" s="10"/>
    </row>
    <row r="125" spans="1:7" ht="15.75" x14ac:dyDescent="0.25">
      <c r="A125" s="7">
        <v>44684</v>
      </c>
      <c r="B125" s="26"/>
      <c r="C125" s="18"/>
      <c r="D125" s="18"/>
      <c r="E125" s="18"/>
      <c r="F125" s="9">
        <v>1.3452999999999999</v>
      </c>
      <c r="G125" s="10"/>
    </row>
    <row r="126" spans="1:7" ht="15.75" x14ac:dyDescent="0.25">
      <c r="A126" s="7">
        <v>44685</v>
      </c>
      <c r="B126" s="26"/>
      <c r="C126" s="18"/>
      <c r="D126" s="18"/>
      <c r="E126" s="18"/>
      <c r="F126" s="9">
        <v>1.3502000000000001</v>
      </c>
      <c r="G126" s="10"/>
    </row>
    <row r="127" spans="1:7" ht="15.75" x14ac:dyDescent="0.25">
      <c r="A127" s="7">
        <v>44686</v>
      </c>
      <c r="B127" s="26"/>
      <c r="C127" s="18"/>
      <c r="D127" s="18"/>
      <c r="E127" s="18"/>
      <c r="F127" s="9">
        <v>1.3519000000000001</v>
      </c>
      <c r="G127" s="10"/>
    </row>
    <row r="128" spans="1:7" ht="15.75" x14ac:dyDescent="0.25">
      <c r="A128" s="7">
        <v>44687</v>
      </c>
      <c r="B128" s="26"/>
      <c r="C128" s="18"/>
      <c r="D128" s="18"/>
      <c r="E128" s="18"/>
      <c r="F128" s="9">
        <v>1.3496999999999999</v>
      </c>
      <c r="G128" s="10"/>
    </row>
    <row r="129" spans="1:7" ht="15.75" x14ac:dyDescent="0.25">
      <c r="A129" s="7">
        <v>44688</v>
      </c>
      <c r="B129" s="26"/>
      <c r="C129" s="18"/>
      <c r="D129" s="18"/>
      <c r="E129" s="18"/>
      <c r="F129" s="9">
        <v>1.3432999999999999</v>
      </c>
      <c r="G129" s="10"/>
    </row>
    <row r="130" spans="1:7" ht="15.75" x14ac:dyDescent="0.25">
      <c r="A130" s="7">
        <v>44689</v>
      </c>
      <c r="B130" s="26"/>
      <c r="C130" s="18"/>
      <c r="D130" s="18"/>
      <c r="E130" s="18"/>
      <c r="F130" s="9">
        <v>1.3327</v>
      </c>
      <c r="G130" s="10"/>
    </row>
    <row r="131" spans="1:7" ht="15.75" x14ac:dyDescent="0.25">
      <c r="A131" s="7">
        <v>44690</v>
      </c>
      <c r="B131" s="26"/>
      <c r="C131" s="18"/>
      <c r="D131" s="18"/>
      <c r="E131" s="18"/>
      <c r="F131" s="9">
        <v>1.3182</v>
      </c>
      <c r="G131" s="10"/>
    </row>
    <row r="132" spans="1:7" ht="15.75" x14ac:dyDescent="0.25">
      <c r="A132" s="7">
        <v>44691</v>
      </c>
      <c r="B132" s="26"/>
      <c r="C132" s="18"/>
      <c r="D132" s="18"/>
      <c r="E132" s="18"/>
      <c r="F132" s="9">
        <v>1.3004</v>
      </c>
      <c r="G132" s="10"/>
    </row>
    <row r="133" spans="1:7" ht="15.75" x14ac:dyDescent="0.25">
      <c r="A133" s="7">
        <v>44692</v>
      </c>
      <c r="B133" s="26"/>
      <c r="C133" s="18"/>
      <c r="D133" s="18"/>
      <c r="E133" s="18"/>
      <c r="F133" s="9">
        <v>1.2804</v>
      </c>
      <c r="G133" s="10"/>
    </row>
    <row r="134" spans="1:7" ht="15.75" x14ac:dyDescent="0.25">
      <c r="A134" s="7">
        <v>44693</v>
      </c>
      <c r="B134" s="26"/>
      <c r="C134" s="18"/>
      <c r="D134" s="18"/>
      <c r="E134" s="18"/>
      <c r="F134" s="9">
        <v>1.2597</v>
      </c>
      <c r="G134" s="10"/>
    </row>
    <row r="135" spans="1:7" ht="15.75" x14ac:dyDescent="0.25">
      <c r="A135" s="7">
        <v>44694</v>
      </c>
      <c r="B135" s="26"/>
      <c r="C135" s="18"/>
      <c r="D135" s="18"/>
      <c r="E135" s="18"/>
      <c r="F135" s="9">
        <v>1.2399</v>
      </c>
      <c r="G135" s="10"/>
    </row>
    <row r="136" spans="1:7" ht="15.75" x14ac:dyDescent="0.25">
      <c r="A136" s="7">
        <v>44695</v>
      </c>
      <c r="B136" s="26"/>
      <c r="C136" s="18"/>
      <c r="D136" s="18"/>
      <c r="E136" s="18"/>
      <c r="F136" s="8"/>
      <c r="G136" s="11"/>
    </row>
    <row r="137" spans="1:7" ht="15.75" x14ac:dyDescent="0.25">
      <c r="A137" s="7">
        <v>44696</v>
      </c>
      <c r="B137" s="26"/>
      <c r="C137" s="18"/>
      <c r="D137" s="18"/>
      <c r="E137" s="18"/>
      <c r="F137" s="9">
        <v>1.2229000000000001</v>
      </c>
      <c r="G137" s="10"/>
    </row>
    <row r="138" spans="1:7" ht="15.75" x14ac:dyDescent="0.25">
      <c r="A138" s="7">
        <v>44697</v>
      </c>
      <c r="B138" s="26"/>
      <c r="C138" s="18"/>
      <c r="D138" s="18"/>
      <c r="E138" s="18"/>
      <c r="F138" s="9">
        <v>1.2101999999999999</v>
      </c>
      <c r="G138" s="10"/>
    </row>
    <row r="139" spans="1:7" ht="15.75" x14ac:dyDescent="0.25">
      <c r="A139" s="7">
        <v>44698</v>
      </c>
      <c r="B139" s="26"/>
      <c r="C139" s="18"/>
      <c r="D139" s="18"/>
      <c r="E139" s="18"/>
      <c r="F139" s="9">
        <v>1.2032</v>
      </c>
      <c r="G139" s="10"/>
    </row>
    <row r="140" spans="1:7" ht="15.75" x14ac:dyDescent="0.25">
      <c r="A140" s="7">
        <v>44699</v>
      </c>
      <c r="B140" s="26"/>
      <c r="C140" s="18"/>
      <c r="D140" s="18"/>
      <c r="E140" s="18"/>
      <c r="F140" s="9">
        <v>1.2021999999999999</v>
      </c>
      <c r="G140" s="10"/>
    </row>
    <row r="141" spans="1:7" ht="15.75" x14ac:dyDescent="0.25">
      <c r="A141" s="7">
        <v>44700</v>
      </c>
      <c r="B141" s="26"/>
      <c r="C141" s="18"/>
      <c r="D141" s="18"/>
      <c r="E141" s="18"/>
      <c r="F141" s="9">
        <v>1.2071000000000001</v>
      </c>
      <c r="G141" s="10"/>
    </row>
    <row r="142" spans="1:7" ht="15.75" x14ac:dyDescent="0.25">
      <c r="A142" s="7">
        <v>44701</v>
      </c>
      <c r="B142" s="26"/>
      <c r="C142" s="18"/>
      <c r="D142" s="18"/>
      <c r="E142" s="18"/>
      <c r="F142" s="9">
        <v>1.2170000000000001</v>
      </c>
      <c r="G142" s="10"/>
    </row>
    <row r="143" spans="1:7" ht="15.75" x14ac:dyDescent="0.25">
      <c r="A143" s="7">
        <v>44702</v>
      </c>
      <c r="B143" s="26"/>
      <c r="C143" s="18"/>
      <c r="D143" s="18"/>
      <c r="E143" s="18"/>
      <c r="F143" s="9">
        <v>1.2304999999999999</v>
      </c>
      <c r="G143" s="10"/>
    </row>
    <row r="144" spans="1:7" ht="15.75" x14ac:dyDescent="0.25">
      <c r="A144" s="7">
        <v>44703</v>
      </c>
      <c r="B144" s="26"/>
      <c r="C144" s="18"/>
      <c r="D144" s="18"/>
      <c r="E144" s="18"/>
      <c r="F144" s="9">
        <v>1.2461</v>
      </c>
      <c r="G144" s="10"/>
    </row>
    <row r="145" spans="1:7" ht="15.75" x14ac:dyDescent="0.25">
      <c r="A145" s="7">
        <v>44704</v>
      </c>
      <c r="B145" s="26"/>
      <c r="C145" s="18"/>
      <c r="D145" s="18"/>
      <c r="E145" s="18"/>
      <c r="F145" s="9">
        <v>1.2625</v>
      </c>
      <c r="G145" s="10"/>
    </row>
    <row r="146" spans="1:7" ht="15.75" x14ac:dyDescent="0.25">
      <c r="A146" s="7">
        <v>44705</v>
      </c>
      <c r="B146" s="26"/>
      <c r="C146" s="18"/>
      <c r="D146" s="18"/>
      <c r="E146" s="18"/>
      <c r="F146" s="9">
        <v>1.2786999999999999</v>
      </c>
      <c r="G146" s="10"/>
    </row>
    <row r="147" spans="1:7" ht="15.75" x14ac:dyDescent="0.25">
      <c r="A147" s="7">
        <v>44706</v>
      </c>
      <c r="B147" s="26"/>
      <c r="C147" s="18"/>
      <c r="D147" s="18"/>
      <c r="E147" s="18"/>
      <c r="F147" s="9">
        <v>1.2939000000000001</v>
      </c>
      <c r="G147" s="10"/>
    </row>
    <row r="148" spans="1:7" ht="15.75" x14ac:dyDescent="0.25">
      <c r="A148" s="7">
        <v>44707</v>
      </c>
      <c r="B148" s="26"/>
      <c r="C148" s="18"/>
      <c r="D148" s="18"/>
      <c r="E148" s="18"/>
      <c r="F148" s="9">
        <v>1.3077000000000001</v>
      </c>
      <c r="G148" s="10"/>
    </row>
    <row r="149" spans="1:7" ht="15.75" x14ac:dyDescent="0.25">
      <c r="A149" s="7">
        <v>44708</v>
      </c>
      <c r="B149" s="26"/>
      <c r="C149" s="18"/>
      <c r="D149" s="18"/>
      <c r="E149" s="18"/>
      <c r="F149" s="9">
        <v>1.3199000000000001</v>
      </c>
      <c r="G149" s="10"/>
    </row>
    <row r="150" spans="1:7" ht="15.75" x14ac:dyDescent="0.25">
      <c r="A150" s="7">
        <v>44709</v>
      </c>
      <c r="B150" s="26"/>
      <c r="C150" s="18"/>
      <c r="D150" s="18"/>
      <c r="E150" s="18"/>
      <c r="F150" s="9">
        <v>1.3306</v>
      </c>
      <c r="G150" s="10"/>
    </row>
    <row r="151" spans="1:7" ht="15.75" x14ac:dyDescent="0.25">
      <c r="A151" s="7">
        <v>44710</v>
      </c>
      <c r="B151" s="26"/>
      <c r="C151" s="18"/>
      <c r="D151" s="18"/>
      <c r="E151" s="18"/>
      <c r="F151" s="9">
        <v>1.3394999999999999</v>
      </c>
      <c r="G151" s="10"/>
    </row>
    <row r="152" spans="1:7" ht="15.75" x14ac:dyDescent="0.25">
      <c r="A152" s="7">
        <v>44711</v>
      </c>
      <c r="B152" s="26"/>
      <c r="C152" s="18"/>
      <c r="D152" s="18"/>
      <c r="E152" s="18"/>
      <c r="F152" s="9">
        <v>1.3466</v>
      </c>
      <c r="G152" s="10"/>
    </row>
    <row r="153" spans="1:7" ht="15.75" x14ac:dyDescent="0.25">
      <c r="A153" s="7">
        <v>44712</v>
      </c>
      <c r="B153" s="26"/>
      <c r="C153" s="18"/>
      <c r="D153" s="18"/>
      <c r="E153" s="18"/>
      <c r="F153" s="9">
        <v>1.3516999999999999</v>
      </c>
      <c r="G153" s="10"/>
    </row>
    <row r="154" spans="1:7" ht="15.75" x14ac:dyDescent="0.25">
      <c r="A154" s="7">
        <v>44713</v>
      </c>
      <c r="B154" s="26"/>
      <c r="C154" s="18"/>
      <c r="D154" s="18"/>
      <c r="E154" s="18"/>
      <c r="F154" s="9">
        <v>1.3545</v>
      </c>
      <c r="G154" s="10"/>
    </row>
    <row r="155" spans="1:7" ht="15.75" x14ac:dyDescent="0.25">
      <c r="A155" s="7">
        <v>44714</v>
      </c>
      <c r="B155" s="26"/>
      <c r="C155" s="18"/>
      <c r="D155" s="18"/>
      <c r="E155" s="18"/>
      <c r="F155" s="9">
        <v>1.3546</v>
      </c>
      <c r="G155" s="10"/>
    </row>
    <row r="156" spans="1:7" ht="15.75" x14ac:dyDescent="0.25">
      <c r="A156" s="7">
        <v>44715</v>
      </c>
      <c r="B156" s="26"/>
      <c r="C156" s="18"/>
      <c r="D156" s="18"/>
      <c r="E156" s="18"/>
      <c r="F156" s="9">
        <v>1.3515999999999999</v>
      </c>
      <c r="G156" s="10"/>
    </row>
    <row r="157" spans="1:7" ht="15.75" x14ac:dyDescent="0.25">
      <c r="A157" s="7">
        <v>44716</v>
      </c>
      <c r="B157" s="26"/>
      <c r="C157" s="18"/>
      <c r="D157" s="18"/>
      <c r="E157" s="18"/>
      <c r="F157" s="9">
        <v>1.3451</v>
      </c>
      <c r="G157" s="10"/>
    </row>
    <row r="158" spans="1:7" ht="15.75" x14ac:dyDescent="0.25">
      <c r="A158" s="7">
        <v>44717</v>
      </c>
      <c r="B158" s="26"/>
      <c r="C158" s="18"/>
      <c r="D158" s="18"/>
      <c r="E158" s="18"/>
      <c r="F158" s="9">
        <v>1.3349</v>
      </c>
      <c r="G158" s="10"/>
    </row>
    <row r="159" spans="1:7" ht="15.75" x14ac:dyDescent="0.25">
      <c r="A159" s="7">
        <v>44718</v>
      </c>
      <c r="B159" s="26"/>
      <c r="C159" s="18"/>
      <c r="D159" s="18"/>
      <c r="E159" s="18"/>
      <c r="F159" s="9">
        <v>1.321</v>
      </c>
      <c r="G159" s="10"/>
    </row>
    <row r="160" spans="1:7" ht="15.75" x14ac:dyDescent="0.25">
      <c r="A160" s="7">
        <v>44719</v>
      </c>
      <c r="B160" s="26"/>
      <c r="C160" s="18"/>
      <c r="D160" s="18"/>
      <c r="E160" s="18"/>
      <c r="F160" s="9">
        <v>1.3038000000000001</v>
      </c>
      <c r="G160" s="10"/>
    </row>
    <row r="161" spans="1:7" ht="15.75" x14ac:dyDescent="0.25">
      <c r="A161" s="7">
        <v>44720</v>
      </c>
      <c r="B161" s="26"/>
      <c r="C161" s="18"/>
      <c r="D161" s="18"/>
      <c r="E161" s="18"/>
      <c r="F161" s="9">
        <v>1.284</v>
      </c>
      <c r="G161" s="10"/>
    </row>
    <row r="162" spans="1:7" ht="15.75" x14ac:dyDescent="0.25">
      <c r="A162" s="7">
        <v>44721</v>
      </c>
      <c r="B162" s="26"/>
      <c r="C162" s="18"/>
      <c r="D162" s="18"/>
      <c r="E162" s="18"/>
      <c r="F162" s="9">
        <v>1.2627999999999999</v>
      </c>
      <c r="G162" s="10"/>
    </row>
    <row r="163" spans="1:7" ht="15.75" x14ac:dyDescent="0.25">
      <c r="A163" s="7">
        <v>44722</v>
      </c>
      <c r="B163" s="26"/>
      <c r="C163" s="18"/>
      <c r="D163" s="18"/>
      <c r="E163" s="18"/>
      <c r="F163" s="9">
        <v>1.2415</v>
      </c>
      <c r="G163" s="10"/>
    </row>
    <row r="164" spans="1:7" ht="15.75" x14ac:dyDescent="0.25">
      <c r="A164" s="7">
        <v>44723</v>
      </c>
      <c r="B164" s="26"/>
      <c r="C164" s="18"/>
      <c r="D164" s="18"/>
      <c r="E164" s="18"/>
      <c r="F164" s="9">
        <v>1.222</v>
      </c>
      <c r="G164" s="10"/>
    </row>
    <row r="165" spans="1:7" ht="15.75" x14ac:dyDescent="0.25">
      <c r="A165" s="7">
        <v>44724</v>
      </c>
      <c r="B165" s="26"/>
      <c r="C165" s="18"/>
      <c r="D165" s="18"/>
      <c r="E165" s="18"/>
      <c r="F165" s="9">
        <v>1.2062999999999999</v>
      </c>
      <c r="G165" s="10"/>
    </row>
    <row r="166" spans="1:7" ht="15.75" x14ac:dyDescent="0.25">
      <c r="A166" s="7">
        <v>44725</v>
      </c>
      <c r="B166" s="26"/>
      <c r="C166" s="18"/>
      <c r="D166" s="18"/>
      <c r="E166" s="18"/>
      <c r="F166" s="8"/>
      <c r="G166" s="11"/>
    </row>
    <row r="167" spans="1:7" ht="15.75" x14ac:dyDescent="0.25">
      <c r="A167" s="7">
        <v>44726</v>
      </c>
      <c r="B167" s="26"/>
      <c r="C167" s="18"/>
      <c r="D167" s="18"/>
      <c r="E167" s="18"/>
      <c r="F167" s="9">
        <v>1.196</v>
      </c>
      <c r="G167" s="10"/>
    </row>
    <row r="168" spans="1:7" ht="15.75" x14ac:dyDescent="0.25">
      <c r="A168" s="7">
        <v>44727</v>
      </c>
      <c r="B168" s="26"/>
      <c r="C168" s="18"/>
      <c r="D168" s="18"/>
      <c r="E168" s="18"/>
      <c r="F168" s="9">
        <v>1.1922999999999999</v>
      </c>
      <c r="G168" s="10"/>
    </row>
    <row r="169" spans="1:7" ht="15.75" x14ac:dyDescent="0.25">
      <c r="A169" s="7">
        <v>44728</v>
      </c>
      <c r="B169" s="26"/>
      <c r="C169" s="18"/>
      <c r="D169" s="18"/>
      <c r="E169" s="18"/>
      <c r="F169" s="9">
        <v>1.1956</v>
      </c>
      <c r="G169" s="10"/>
    </row>
    <row r="170" spans="1:7" ht="15.75" x14ac:dyDescent="0.25">
      <c r="A170" s="7">
        <v>44729</v>
      </c>
      <c r="B170" s="26"/>
      <c r="C170" s="18"/>
      <c r="D170" s="18"/>
      <c r="E170" s="18"/>
      <c r="F170" s="9">
        <v>1.2054</v>
      </c>
      <c r="G170" s="10"/>
    </row>
    <row r="171" spans="1:7" ht="15.75" x14ac:dyDescent="0.25">
      <c r="A171" s="7">
        <v>44730</v>
      </c>
      <c r="B171" s="26"/>
      <c r="C171" s="18"/>
      <c r="D171" s="18"/>
      <c r="E171" s="18"/>
      <c r="F171" s="9">
        <v>1.2202</v>
      </c>
      <c r="G171" s="10"/>
    </row>
    <row r="172" spans="1:7" ht="15.75" x14ac:dyDescent="0.25">
      <c r="A172" s="7">
        <v>44731</v>
      </c>
      <c r="B172" s="26"/>
      <c r="C172" s="18"/>
      <c r="D172" s="18"/>
      <c r="E172" s="18"/>
      <c r="F172" s="9">
        <v>1.2383999999999999</v>
      </c>
      <c r="G172" s="10"/>
    </row>
    <row r="173" spans="1:7" ht="15.75" x14ac:dyDescent="0.25">
      <c r="A173" s="7">
        <v>44732</v>
      </c>
      <c r="B173" s="26"/>
      <c r="C173" s="18"/>
      <c r="D173" s="18"/>
      <c r="E173" s="18"/>
      <c r="F173" s="9">
        <v>1.2582</v>
      </c>
      <c r="G173" s="10"/>
    </row>
    <row r="174" spans="1:7" ht="15.75" x14ac:dyDescent="0.25">
      <c r="A174" s="7">
        <v>44733</v>
      </c>
      <c r="B174" s="26"/>
      <c r="C174" s="18"/>
      <c r="D174" s="18"/>
      <c r="E174" s="18"/>
      <c r="F174" s="9">
        <v>1.278</v>
      </c>
      <c r="G174" s="10"/>
    </row>
    <row r="175" spans="1:7" ht="15.75" x14ac:dyDescent="0.25">
      <c r="A175" s="7">
        <v>44734</v>
      </c>
      <c r="B175" s="26"/>
      <c r="C175" s="18"/>
      <c r="D175" s="18"/>
      <c r="E175" s="18"/>
      <c r="F175" s="9">
        <v>1.2965</v>
      </c>
      <c r="G175" s="10"/>
    </row>
    <row r="176" spans="1:7" ht="15.75" x14ac:dyDescent="0.25">
      <c r="A176" s="7">
        <v>44735</v>
      </c>
      <c r="B176" s="26"/>
      <c r="C176" s="18"/>
      <c r="D176" s="18"/>
      <c r="E176" s="18"/>
      <c r="F176" s="9">
        <v>1.3129999999999999</v>
      </c>
      <c r="G176" s="10"/>
    </row>
    <row r="177" spans="1:7" ht="15.75" x14ac:dyDescent="0.25">
      <c r="A177" s="7">
        <v>44736</v>
      </c>
      <c r="B177" s="26"/>
      <c r="C177" s="18"/>
      <c r="D177" s="18"/>
      <c r="E177" s="18"/>
      <c r="F177" s="9">
        <v>1.3269</v>
      </c>
      <c r="G177" s="10"/>
    </row>
    <row r="178" spans="1:7" ht="15.75" x14ac:dyDescent="0.25">
      <c r="A178" s="7">
        <v>44737</v>
      </c>
      <c r="B178" s="26"/>
      <c r="C178" s="18"/>
      <c r="D178" s="18"/>
      <c r="E178" s="18"/>
      <c r="F178" s="9">
        <v>1.3380000000000001</v>
      </c>
      <c r="G178" s="10"/>
    </row>
    <row r="179" spans="1:7" ht="15.75" x14ac:dyDescent="0.25">
      <c r="A179" s="7">
        <v>44738</v>
      </c>
      <c r="B179" s="26"/>
      <c r="C179" s="18"/>
      <c r="D179" s="18"/>
      <c r="E179" s="18"/>
      <c r="F179" s="9">
        <v>1.3464</v>
      </c>
      <c r="G179" s="10"/>
    </row>
    <row r="180" spans="1:7" ht="15.75" x14ac:dyDescent="0.25">
      <c r="A180" s="7">
        <v>44739</v>
      </c>
      <c r="B180" s="26"/>
      <c r="C180" s="18"/>
      <c r="D180" s="18"/>
      <c r="E180" s="18"/>
      <c r="F180" s="9">
        <v>1.3522000000000001</v>
      </c>
      <c r="G180" s="10"/>
    </row>
    <row r="181" spans="1:7" ht="15.75" x14ac:dyDescent="0.25">
      <c r="A181" s="7">
        <v>44740</v>
      </c>
      <c r="B181" s="26"/>
      <c r="C181" s="18"/>
      <c r="D181" s="18"/>
      <c r="E181" s="18"/>
      <c r="F181" s="9">
        <v>1.3553999999999999</v>
      </c>
      <c r="G181" s="10"/>
    </row>
    <row r="182" spans="1:7" ht="15.75" x14ac:dyDescent="0.25">
      <c r="A182" s="7">
        <v>44741</v>
      </c>
      <c r="B182" s="26"/>
      <c r="C182" s="18"/>
      <c r="D182" s="18"/>
      <c r="E182" s="18"/>
      <c r="F182" s="9">
        <v>1.3562000000000001</v>
      </c>
      <c r="G182" s="10"/>
    </row>
    <row r="183" spans="1:7" ht="15.75" x14ac:dyDescent="0.25">
      <c r="A183" s="15">
        <v>44742</v>
      </c>
      <c r="B183" s="26"/>
      <c r="C183" s="18"/>
      <c r="D183" s="18"/>
      <c r="E183" s="18"/>
      <c r="F183" s="19">
        <v>1.3545</v>
      </c>
      <c r="G183" s="13"/>
    </row>
    <row r="185" spans="1:7" ht="15.75" x14ac:dyDescent="0.25">
      <c r="A185" s="30" t="s">
        <v>0</v>
      </c>
      <c r="B185" s="30"/>
      <c r="C185" s="30"/>
      <c r="D185" s="20">
        <v>299792.45799999998</v>
      </c>
    </row>
  </sheetData>
  <mergeCells count="1">
    <mergeCell ref="A185:C18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zoomScale="60" zoomScaleNormal="60" workbookViewId="0">
      <selection activeCell="G16" sqref="G16"/>
    </sheetView>
  </sheetViews>
  <sheetFormatPr defaultRowHeight="15" x14ac:dyDescent="0.25"/>
  <cols>
    <col min="1" max="1" width="12.85546875" style="2" customWidth="1"/>
    <col min="2" max="2" width="10.7109375" style="27" customWidth="1"/>
    <col min="3" max="3" width="15.7109375" style="3" bestFit="1" customWidth="1"/>
    <col min="4" max="5" width="15.42578125" style="3" customWidth="1"/>
    <col min="6" max="6" width="26.42578125" style="6" customWidth="1"/>
    <col min="7" max="7" width="5.5703125" style="6" customWidth="1"/>
    <col min="8" max="8" width="36.42578125" bestFit="1" customWidth="1"/>
    <col min="9" max="9" width="14.140625" customWidth="1"/>
  </cols>
  <sheetData>
    <row r="1" spans="1:15" ht="15.75" customHeight="1" x14ac:dyDescent="0.25">
      <c r="A1" s="1"/>
      <c r="B1" s="24"/>
      <c r="C1" s="4"/>
      <c r="D1" s="28"/>
      <c r="E1" s="28"/>
      <c r="F1" s="5"/>
      <c r="G1" s="5"/>
      <c r="M1" s="16"/>
      <c r="O1" s="29" t="e">
        <f>G2*COS(F2/180*PI())</f>
        <v>#VALUE!</v>
      </c>
    </row>
    <row r="2" spans="1:15" ht="31.5" x14ac:dyDescent="0.25">
      <c r="A2" s="21" t="s">
        <v>3</v>
      </c>
      <c r="B2" s="25" t="s">
        <v>4</v>
      </c>
      <c r="C2" s="22" t="s">
        <v>5</v>
      </c>
      <c r="D2" s="22" t="s">
        <v>1</v>
      </c>
      <c r="E2" s="22" t="s">
        <v>2</v>
      </c>
      <c r="F2" s="23" t="s">
        <v>6</v>
      </c>
      <c r="G2" s="14"/>
    </row>
    <row r="3" spans="1:15" ht="15.75" x14ac:dyDescent="0.25">
      <c r="A3" s="17">
        <v>44562</v>
      </c>
      <c r="B3" s="26">
        <v>0</v>
      </c>
      <c r="C3" s="18">
        <f>F3*$D$185</f>
        <v>358341.9250474</v>
      </c>
      <c r="D3" s="18">
        <f>C3*COS(B3/180*PI())</f>
        <v>358341.9250474</v>
      </c>
      <c r="E3" s="18">
        <f>C3*SIN(B3/180*PI())</f>
        <v>0</v>
      </c>
      <c r="F3" s="9">
        <v>1.1953</v>
      </c>
      <c r="G3" s="10"/>
    </row>
    <row r="4" spans="1:15" ht="15.75" x14ac:dyDescent="0.25">
      <c r="A4" s="17">
        <v>44563</v>
      </c>
      <c r="B4" s="26">
        <v>12.2</v>
      </c>
      <c r="C4" s="18">
        <f t="shared" ref="C4:C67" si="0">F4*$D$185</f>
        <v>358251.98731</v>
      </c>
      <c r="D4" s="18">
        <f t="shared" ref="D4:D67" si="1">C4*COS(B4/180*PI())</f>
        <v>350161.18655637471</v>
      </c>
      <c r="E4" s="18">
        <f t="shared" ref="E4:E67" si="2">C4*SIN(B4/180*PI())</f>
        <v>75707.528298024219</v>
      </c>
      <c r="F4" s="9">
        <v>1.1950000000000001</v>
      </c>
      <c r="G4" s="10"/>
    </row>
    <row r="5" spans="1:15" ht="15.75" x14ac:dyDescent="0.25">
      <c r="A5" s="17">
        <v>44564</v>
      </c>
      <c r="B5" s="26">
        <v>24.4</v>
      </c>
      <c r="C5" s="18">
        <f t="shared" si="0"/>
        <v>360200.63828700001</v>
      </c>
      <c r="D5" s="18">
        <f t="shared" si="1"/>
        <v>328028.83589992684</v>
      </c>
      <c r="E5" s="18">
        <f t="shared" si="2"/>
        <v>148800.47930198713</v>
      </c>
      <c r="F5" s="9">
        <v>1.2015</v>
      </c>
      <c r="G5" s="10"/>
    </row>
    <row r="6" spans="1:15" ht="15.75" x14ac:dyDescent="0.25">
      <c r="A6" s="17">
        <v>44565</v>
      </c>
      <c r="B6" s="26">
        <v>36.6</v>
      </c>
      <c r="C6" s="18">
        <f t="shared" si="0"/>
        <v>364067.96099519997</v>
      </c>
      <c r="D6" s="18">
        <f t="shared" si="1"/>
        <v>292280.12124414364</v>
      </c>
      <c r="E6" s="18">
        <f t="shared" si="2"/>
        <v>217066.3745233498</v>
      </c>
      <c r="F6" s="9">
        <v>1.2143999999999999</v>
      </c>
      <c r="G6" s="10"/>
    </row>
    <row r="7" spans="1:15" ht="15.75" x14ac:dyDescent="0.25">
      <c r="A7" s="17">
        <v>44566</v>
      </c>
      <c r="B7" s="26">
        <v>48.8</v>
      </c>
      <c r="C7" s="18">
        <f t="shared" si="0"/>
        <v>369374.28750179999</v>
      </c>
      <c r="D7" s="18">
        <f t="shared" si="1"/>
        <v>243302.95001628294</v>
      </c>
      <c r="E7" s="18">
        <f t="shared" si="2"/>
        <v>277922.7208790899</v>
      </c>
      <c r="F7" s="9">
        <v>1.2321</v>
      </c>
      <c r="G7" s="10"/>
    </row>
    <row r="8" spans="1:15" ht="15.75" x14ac:dyDescent="0.25">
      <c r="A8" s="17">
        <v>44567</v>
      </c>
      <c r="B8" s="26">
        <v>61</v>
      </c>
      <c r="C8" s="18">
        <f t="shared" si="0"/>
        <v>375609.97062819992</v>
      </c>
      <c r="D8" s="18">
        <f t="shared" si="1"/>
        <v>182099.32722099544</v>
      </c>
      <c r="E8" s="18">
        <f t="shared" si="2"/>
        <v>328515.88250947325</v>
      </c>
      <c r="F8" s="9">
        <v>1.2528999999999999</v>
      </c>
      <c r="G8" s="10"/>
    </row>
    <row r="9" spans="1:15" ht="15.75" x14ac:dyDescent="0.25">
      <c r="A9" s="17">
        <v>44568</v>
      </c>
      <c r="B9" s="26">
        <v>73.2</v>
      </c>
      <c r="C9" s="18">
        <f t="shared" si="0"/>
        <v>382115.46696679998</v>
      </c>
      <c r="D9" s="18">
        <f t="shared" si="1"/>
        <v>110443.52005769008</v>
      </c>
      <c r="E9" s="18">
        <f t="shared" si="2"/>
        <v>365806.58683588821</v>
      </c>
      <c r="F9" s="9">
        <v>1.2746</v>
      </c>
      <c r="G9" s="10"/>
    </row>
    <row r="10" spans="1:15" ht="15.75" x14ac:dyDescent="0.25">
      <c r="A10" s="17">
        <v>44569</v>
      </c>
      <c r="B10" s="26">
        <v>85.4</v>
      </c>
      <c r="C10" s="18">
        <f t="shared" si="0"/>
        <v>388381.12933900004</v>
      </c>
      <c r="D10" s="18">
        <f t="shared" si="1"/>
        <v>31147.748802615217</v>
      </c>
      <c r="E10" s="18">
        <f t="shared" si="2"/>
        <v>387130.10651609913</v>
      </c>
      <c r="F10" s="9">
        <v>1.2955000000000001</v>
      </c>
      <c r="G10" s="10"/>
    </row>
    <row r="11" spans="1:15" ht="15.75" x14ac:dyDescent="0.25">
      <c r="A11" s="17">
        <v>44570</v>
      </c>
      <c r="B11" s="26">
        <v>97.6</v>
      </c>
      <c r="C11" s="18">
        <f t="shared" si="0"/>
        <v>394017.22754940001</v>
      </c>
      <c r="D11" s="18">
        <f t="shared" si="1"/>
        <v>-52111.296214802744</v>
      </c>
      <c r="E11" s="18">
        <f t="shared" si="2"/>
        <v>390555.99907379318</v>
      </c>
      <c r="F11" s="9">
        <v>1.3143</v>
      </c>
      <c r="G11" s="10"/>
    </row>
    <row r="12" spans="1:15" ht="15.75" x14ac:dyDescent="0.25">
      <c r="A12" s="17">
        <v>44571</v>
      </c>
      <c r="B12" s="26">
        <v>109.8</v>
      </c>
      <c r="C12" s="18">
        <f t="shared" si="0"/>
        <v>398664.0106484</v>
      </c>
      <c r="D12" s="18">
        <f t="shared" si="1"/>
        <v>-135042.6178436857</v>
      </c>
      <c r="E12" s="18">
        <f t="shared" si="2"/>
        <v>375095.30089324212</v>
      </c>
      <c r="F12" s="9">
        <v>1.3298000000000001</v>
      </c>
      <c r="G12" s="10"/>
    </row>
    <row r="13" spans="1:15" ht="15.75" x14ac:dyDescent="0.25">
      <c r="A13" s="17">
        <v>44572</v>
      </c>
      <c r="B13" s="26">
        <v>122</v>
      </c>
      <c r="C13" s="18">
        <f t="shared" si="0"/>
        <v>402171.58240699995</v>
      </c>
      <c r="D13" s="18">
        <f t="shared" si="1"/>
        <v>-213118.4690446211</v>
      </c>
      <c r="E13" s="18">
        <f t="shared" si="2"/>
        <v>341060.84478847351</v>
      </c>
      <c r="F13" s="9">
        <v>1.3414999999999999</v>
      </c>
      <c r="G13" s="10"/>
    </row>
    <row r="14" spans="1:15" ht="15.75" x14ac:dyDescent="0.25">
      <c r="A14" s="17">
        <v>44573</v>
      </c>
      <c r="B14" s="26">
        <v>134.19999999999999</v>
      </c>
      <c r="C14" s="18">
        <f t="shared" si="0"/>
        <v>404509.96357939998</v>
      </c>
      <c r="D14" s="18">
        <f t="shared" si="1"/>
        <v>-282010.23036452848</v>
      </c>
      <c r="E14" s="18">
        <f t="shared" si="2"/>
        <v>289997.48379038234</v>
      </c>
      <c r="F14" s="9">
        <v>1.3492999999999999</v>
      </c>
      <c r="G14" s="10"/>
    </row>
    <row r="15" spans="1:15" ht="15.75" x14ac:dyDescent="0.25">
      <c r="A15" s="17">
        <v>44574</v>
      </c>
      <c r="B15" s="26">
        <v>146.4</v>
      </c>
      <c r="C15" s="18">
        <f t="shared" si="0"/>
        <v>405649.17491979996</v>
      </c>
      <c r="D15" s="18">
        <f t="shared" si="1"/>
        <v>-337873.81406722794</v>
      </c>
      <c r="E15" s="18">
        <f t="shared" si="2"/>
        <v>224482.82535815239</v>
      </c>
      <c r="F15" s="9">
        <v>1.3531</v>
      </c>
      <c r="G15" s="10"/>
    </row>
    <row r="16" spans="1:15" ht="15.75" x14ac:dyDescent="0.25">
      <c r="A16" s="17">
        <v>44575</v>
      </c>
      <c r="B16" s="26">
        <v>158.6</v>
      </c>
      <c r="C16" s="18">
        <f t="shared" si="0"/>
        <v>405709.13341139996</v>
      </c>
      <c r="D16" s="18">
        <f t="shared" si="1"/>
        <v>-377737.8482112303</v>
      </c>
      <c r="E16" s="18">
        <f t="shared" si="2"/>
        <v>148033.8439755541</v>
      </c>
      <c r="F16" s="9">
        <v>1.3532999999999999</v>
      </c>
      <c r="G16" s="10"/>
    </row>
    <row r="17" spans="1:7" ht="15.75" x14ac:dyDescent="0.25">
      <c r="A17" s="17">
        <v>44576</v>
      </c>
      <c r="B17" s="26">
        <v>170.8</v>
      </c>
      <c r="C17" s="18">
        <f t="shared" si="0"/>
        <v>404899.69377479999</v>
      </c>
      <c r="D17" s="18">
        <f t="shared" si="1"/>
        <v>-399691.17144205258</v>
      </c>
      <c r="E17" s="18">
        <f t="shared" si="2"/>
        <v>64735.843936775214</v>
      </c>
      <c r="F17" s="9">
        <v>1.3506</v>
      </c>
      <c r="G17" s="10"/>
    </row>
    <row r="18" spans="1:7" ht="15.75" x14ac:dyDescent="0.25">
      <c r="A18" s="17">
        <v>44577</v>
      </c>
      <c r="B18" s="26">
        <v>183</v>
      </c>
      <c r="C18" s="18">
        <f t="shared" si="0"/>
        <v>403310.79374739993</v>
      </c>
      <c r="D18" s="18">
        <f t="shared" si="1"/>
        <v>-402758.07032146386</v>
      </c>
      <c r="E18" s="18">
        <f t="shared" si="2"/>
        <v>-21107.656053870756</v>
      </c>
      <c r="F18" s="9">
        <v>1.3452999999999999</v>
      </c>
      <c r="G18" s="10"/>
    </row>
    <row r="19" spans="1:7" ht="15.75" x14ac:dyDescent="0.25">
      <c r="A19" s="17">
        <v>44578</v>
      </c>
      <c r="B19" s="26">
        <v>195.2</v>
      </c>
      <c r="C19" s="18"/>
      <c r="D19" s="18"/>
      <c r="E19" s="18"/>
      <c r="F19" s="9"/>
      <c r="G19" s="10"/>
    </row>
    <row r="20" spans="1:7" ht="15.75" x14ac:dyDescent="0.25">
      <c r="A20" s="17">
        <v>44579</v>
      </c>
      <c r="B20" s="26">
        <v>207.4</v>
      </c>
      <c r="C20" s="18">
        <f t="shared" si="0"/>
        <v>401152.28804979997</v>
      </c>
      <c r="D20" s="18">
        <f t="shared" si="1"/>
        <v>-356149.17311328178</v>
      </c>
      <c r="E20" s="18">
        <f t="shared" si="2"/>
        <v>-184610.19662606757</v>
      </c>
      <c r="F20" s="9">
        <v>1.3381000000000001</v>
      </c>
      <c r="G20" s="10"/>
    </row>
    <row r="21" spans="1:7" ht="15.75" x14ac:dyDescent="0.25">
      <c r="A21" s="17">
        <v>44580</v>
      </c>
      <c r="B21" s="26">
        <v>219.6</v>
      </c>
      <c r="C21" s="18">
        <f t="shared" si="0"/>
        <v>398544.09366519994</v>
      </c>
      <c r="D21" s="18">
        <f t="shared" si="1"/>
        <v>-307083.50199911109</v>
      </c>
      <c r="E21" s="18">
        <f t="shared" si="2"/>
        <v>-254041.5662748472</v>
      </c>
      <c r="F21" s="9">
        <v>1.3293999999999999</v>
      </c>
      <c r="G21" s="10"/>
    </row>
    <row r="22" spans="1:7" ht="15.75" x14ac:dyDescent="0.25">
      <c r="A22" s="17">
        <v>44581</v>
      </c>
      <c r="B22" s="26">
        <v>231.8</v>
      </c>
      <c r="C22" s="18">
        <f t="shared" si="0"/>
        <v>395546.16908519994</v>
      </c>
      <c r="D22" s="18">
        <f t="shared" si="1"/>
        <v>-244609.07171380613</v>
      </c>
      <c r="E22" s="18">
        <f t="shared" si="2"/>
        <v>-310842.68354472757</v>
      </c>
      <c r="F22" s="9">
        <v>1.3193999999999999</v>
      </c>
      <c r="G22" s="10"/>
    </row>
    <row r="23" spans="1:7" ht="15.75" x14ac:dyDescent="0.25">
      <c r="A23" s="17">
        <v>44582</v>
      </c>
      <c r="B23" s="26">
        <v>244</v>
      </c>
      <c r="C23" s="18">
        <f t="shared" si="0"/>
        <v>392248.4520472</v>
      </c>
      <c r="D23" s="18">
        <f t="shared" si="1"/>
        <v>-171950.40375017162</v>
      </c>
      <c r="E23" s="18">
        <f t="shared" si="2"/>
        <v>-352550.5733700876</v>
      </c>
      <c r="F23" s="9">
        <v>1.3084</v>
      </c>
      <c r="G23" s="10"/>
    </row>
    <row r="24" spans="1:7" ht="15.75" x14ac:dyDescent="0.25">
      <c r="A24" s="17">
        <v>44583</v>
      </c>
      <c r="B24" s="26">
        <v>256.2</v>
      </c>
      <c r="C24" s="18">
        <f t="shared" si="0"/>
        <v>388650.94255119999</v>
      </c>
      <c r="D24" s="18">
        <f t="shared" si="1"/>
        <v>-92706.253117912245</v>
      </c>
      <c r="E24" s="18">
        <f t="shared" si="2"/>
        <v>-377432.25323066092</v>
      </c>
      <c r="F24" s="9">
        <v>1.2964</v>
      </c>
      <c r="G24" s="10"/>
    </row>
    <row r="25" spans="1:7" ht="15.75" x14ac:dyDescent="0.25">
      <c r="A25" s="17">
        <v>44584</v>
      </c>
      <c r="B25" s="26">
        <v>268.39999999999998</v>
      </c>
      <c r="C25" s="18">
        <f t="shared" si="0"/>
        <v>384753.64059720002</v>
      </c>
      <c r="D25" s="18">
        <f t="shared" si="1"/>
        <v>-10742.952150332969</v>
      </c>
      <c r="E25" s="18">
        <f t="shared" si="2"/>
        <v>-384603.63093956228</v>
      </c>
      <c r="F25" s="9">
        <v>1.2834000000000001</v>
      </c>
      <c r="G25" s="10"/>
    </row>
    <row r="26" spans="1:7" ht="15.75" x14ac:dyDescent="0.25">
      <c r="A26" s="17">
        <v>44585</v>
      </c>
      <c r="B26" s="26">
        <v>280.60000000000002</v>
      </c>
      <c r="C26" s="18">
        <f t="shared" si="0"/>
        <v>380646.48392259999</v>
      </c>
      <c r="D26" s="18">
        <f t="shared" si="1"/>
        <v>70020.434823545278</v>
      </c>
      <c r="E26" s="18">
        <f t="shared" si="2"/>
        <v>-374150.88457701099</v>
      </c>
      <c r="F26" s="9">
        <v>1.2697000000000001</v>
      </c>
      <c r="G26" s="10"/>
    </row>
    <row r="27" spans="1:7" ht="15.75" x14ac:dyDescent="0.25">
      <c r="A27" s="17">
        <v>44586</v>
      </c>
      <c r="B27" s="26">
        <v>292.8</v>
      </c>
      <c r="C27" s="18">
        <f t="shared" si="0"/>
        <v>376389.43101900001</v>
      </c>
      <c r="D27" s="18">
        <f t="shared" si="1"/>
        <v>145856.77109570111</v>
      </c>
      <c r="E27" s="18">
        <f t="shared" si="2"/>
        <v>-346979.54710377788</v>
      </c>
      <c r="F27" s="9">
        <v>1.2555000000000001</v>
      </c>
      <c r="G27" s="10"/>
    </row>
    <row r="28" spans="1:7" ht="15.75" x14ac:dyDescent="0.25">
      <c r="A28" s="17">
        <v>44587</v>
      </c>
      <c r="B28" s="26">
        <v>305</v>
      </c>
      <c r="C28" s="18">
        <f t="shared" si="0"/>
        <v>372162.35736119997</v>
      </c>
      <c r="D28" s="18">
        <f t="shared" si="1"/>
        <v>213463.55867924157</v>
      </c>
      <c r="E28" s="18">
        <f t="shared" si="2"/>
        <v>-304857.5558398373</v>
      </c>
      <c r="F28" s="9">
        <v>1.2414000000000001</v>
      </c>
      <c r="G28" s="10"/>
    </row>
    <row r="29" spans="1:7" ht="15.75" x14ac:dyDescent="0.25">
      <c r="A29" s="17">
        <v>44588</v>
      </c>
      <c r="B29" s="26">
        <v>317.2</v>
      </c>
      <c r="C29" s="18">
        <f t="shared" si="0"/>
        <v>368295.03465299995</v>
      </c>
      <c r="D29" s="18">
        <f t="shared" si="1"/>
        <v>270229.0658730276</v>
      </c>
      <c r="E29" s="18">
        <f t="shared" si="2"/>
        <v>-250234.85869767494</v>
      </c>
      <c r="F29" s="9">
        <v>1.2284999999999999</v>
      </c>
      <c r="G29" s="10"/>
    </row>
    <row r="30" spans="1:7" ht="15.75" x14ac:dyDescent="0.25">
      <c r="A30" s="17">
        <v>44589</v>
      </c>
      <c r="B30" s="26">
        <v>329.4</v>
      </c>
      <c r="C30" s="18">
        <f t="shared" si="0"/>
        <v>365087.25535239995</v>
      </c>
      <c r="D30" s="18">
        <f t="shared" si="1"/>
        <v>314245.94420533092</v>
      </c>
      <c r="E30" s="18">
        <f t="shared" si="2"/>
        <v>-185844.53333700323</v>
      </c>
      <c r="F30" s="9">
        <v>1.2178</v>
      </c>
      <c r="G30" s="10"/>
    </row>
    <row r="31" spans="1:7" ht="15.75" x14ac:dyDescent="0.25">
      <c r="A31" s="17">
        <v>44590</v>
      </c>
      <c r="B31" s="26">
        <v>341.6</v>
      </c>
      <c r="C31" s="18">
        <f t="shared" si="0"/>
        <v>362958.72890059999</v>
      </c>
      <c r="D31" s="18">
        <f t="shared" si="1"/>
        <v>344402.83107075741</v>
      </c>
      <c r="E31" s="18">
        <f t="shared" si="2"/>
        <v>-114567.57322901877</v>
      </c>
      <c r="F31" s="9">
        <v>1.2107000000000001</v>
      </c>
      <c r="G31" s="10"/>
    </row>
    <row r="32" spans="1:7" ht="15.75" x14ac:dyDescent="0.25">
      <c r="A32" s="17">
        <v>44591</v>
      </c>
      <c r="B32" s="26">
        <v>353.8</v>
      </c>
      <c r="C32" s="18">
        <f t="shared" si="0"/>
        <v>362269.20624719997</v>
      </c>
      <c r="D32" s="18">
        <f t="shared" si="1"/>
        <v>360150.28060813941</v>
      </c>
      <c r="E32" s="18">
        <f t="shared" si="2"/>
        <v>-39124.840866829807</v>
      </c>
      <c r="F32" s="9">
        <v>1.2083999999999999</v>
      </c>
      <c r="G32" s="10"/>
    </row>
    <row r="33" spans="1:7" ht="15.75" x14ac:dyDescent="0.25">
      <c r="A33" s="17">
        <v>44592</v>
      </c>
      <c r="B33" s="26">
        <v>366</v>
      </c>
      <c r="C33" s="18">
        <f t="shared" si="0"/>
        <v>363198.562867</v>
      </c>
      <c r="D33" s="18">
        <f t="shared" si="1"/>
        <v>361208.92313752184</v>
      </c>
      <c r="E33" s="18">
        <f t="shared" si="2"/>
        <v>37964.587637507546</v>
      </c>
      <c r="F33" s="9">
        <v>1.2115</v>
      </c>
      <c r="G33" s="10"/>
    </row>
    <row r="34" spans="1:7" ht="15.75" x14ac:dyDescent="0.25">
      <c r="A34" s="7">
        <v>44593</v>
      </c>
      <c r="B34" s="26">
        <v>378.2</v>
      </c>
      <c r="C34" s="18">
        <f t="shared" si="0"/>
        <v>365836.73649739998</v>
      </c>
      <c r="D34" s="18">
        <f t="shared" si="1"/>
        <v>347534.67509351886</v>
      </c>
      <c r="E34" s="18">
        <f t="shared" si="2"/>
        <v>114263.58728269635</v>
      </c>
      <c r="F34" s="9">
        <v>1.2202999999999999</v>
      </c>
      <c r="G34" s="10"/>
    </row>
    <row r="35" spans="1:7" ht="15.75" x14ac:dyDescent="0.25">
      <c r="A35" s="7">
        <v>44594</v>
      </c>
      <c r="B35" s="26">
        <v>390.4</v>
      </c>
      <c r="C35" s="18">
        <f t="shared" si="0"/>
        <v>369973.87241779995</v>
      </c>
      <c r="D35" s="18">
        <f t="shared" si="1"/>
        <v>319107.52220989461</v>
      </c>
      <c r="E35" s="18">
        <f t="shared" si="2"/>
        <v>187219.27128606214</v>
      </c>
      <c r="F35" s="9">
        <v>1.2341</v>
      </c>
      <c r="G35" s="10"/>
    </row>
    <row r="36" spans="1:7" ht="15.75" x14ac:dyDescent="0.25">
      <c r="A36" s="7">
        <v>44595</v>
      </c>
      <c r="B36" s="26">
        <v>402.6</v>
      </c>
      <c r="C36" s="18">
        <f t="shared" si="0"/>
        <v>375220.24043279997</v>
      </c>
      <c r="D36" s="18">
        <f t="shared" si="1"/>
        <v>276198.52601095027</v>
      </c>
      <c r="E36" s="18">
        <f t="shared" si="2"/>
        <v>253977.56408751276</v>
      </c>
      <c r="F36" s="9">
        <v>1.2516</v>
      </c>
      <c r="G36" s="10"/>
    </row>
    <row r="37" spans="1:7" ht="15.75" x14ac:dyDescent="0.25">
      <c r="A37" s="7">
        <v>44596</v>
      </c>
      <c r="B37" s="26">
        <v>414.8</v>
      </c>
      <c r="C37" s="18">
        <f t="shared" si="0"/>
        <v>381096.17260960001</v>
      </c>
      <c r="D37" s="18">
        <f t="shared" si="1"/>
        <v>219676.14946079516</v>
      </c>
      <c r="E37" s="18">
        <f t="shared" si="2"/>
        <v>311410.79322297813</v>
      </c>
      <c r="F37" s="9">
        <v>1.2712000000000001</v>
      </c>
      <c r="G37" s="10"/>
    </row>
    <row r="38" spans="1:7" ht="15.75" x14ac:dyDescent="0.25">
      <c r="A38" s="7">
        <v>44597</v>
      </c>
      <c r="B38" s="26">
        <v>427</v>
      </c>
      <c r="C38" s="18">
        <f t="shared" si="0"/>
        <v>387062.04252379993</v>
      </c>
      <c r="D38" s="18">
        <f t="shared" si="1"/>
        <v>151237.1886706877</v>
      </c>
      <c r="E38" s="18">
        <f t="shared" si="2"/>
        <v>356292.48873037263</v>
      </c>
      <c r="F38" s="9">
        <v>1.2910999999999999</v>
      </c>
      <c r="G38" s="10"/>
    </row>
    <row r="39" spans="1:7" ht="15.75" x14ac:dyDescent="0.25">
      <c r="A39" s="7">
        <v>44598</v>
      </c>
      <c r="B39" s="26">
        <v>439.2</v>
      </c>
      <c r="C39" s="18">
        <f t="shared" si="0"/>
        <v>392698.14073420002</v>
      </c>
      <c r="D39" s="18">
        <f t="shared" si="1"/>
        <v>73584.293846144341</v>
      </c>
      <c r="E39" s="18">
        <f t="shared" si="2"/>
        <v>385742.37702806498</v>
      </c>
      <c r="F39" s="9">
        <v>1.3099000000000001</v>
      </c>
      <c r="G39" s="10"/>
    </row>
    <row r="40" spans="1:7" ht="15.75" x14ac:dyDescent="0.25">
      <c r="A40" s="7">
        <v>44599</v>
      </c>
      <c r="B40" s="26">
        <v>451.4</v>
      </c>
      <c r="C40" s="18">
        <f t="shared" si="0"/>
        <v>397494.82006220001</v>
      </c>
      <c r="D40" s="18">
        <f t="shared" si="1"/>
        <v>-9711.6642585161062</v>
      </c>
      <c r="E40" s="18">
        <f t="shared" si="2"/>
        <v>397376.16379648464</v>
      </c>
      <c r="F40" s="9">
        <v>1.3259000000000001</v>
      </c>
      <c r="G40" s="10"/>
    </row>
    <row r="41" spans="1:7" ht="15.75" x14ac:dyDescent="0.25">
      <c r="A41" s="7">
        <v>44600</v>
      </c>
      <c r="B41" s="26">
        <v>463.6</v>
      </c>
      <c r="C41" s="18">
        <f t="shared" si="0"/>
        <v>401242.22578719998</v>
      </c>
      <c r="D41" s="18">
        <f t="shared" si="1"/>
        <v>-94348.944837589093</v>
      </c>
      <c r="E41" s="18">
        <f t="shared" si="2"/>
        <v>389991.79525048978</v>
      </c>
      <c r="F41" s="9">
        <v>1.3384</v>
      </c>
      <c r="G41" s="10"/>
    </row>
    <row r="42" spans="1:7" ht="15.75" x14ac:dyDescent="0.25">
      <c r="A42" s="7">
        <v>44601</v>
      </c>
      <c r="B42" s="26">
        <v>475.8</v>
      </c>
      <c r="C42" s="18">
        <f t="shared" si="0"/>
        <v>403700.52394280001</v>
      </c>
      <c r="D42" s="18">
        <f t="shared" si="1"/>
        <v>-175703.02285280949</v>
      </c>
      <c r="E42" s="18">
        <f t="shared" si="2"/>
        <v>363459.15973060351</v>
      </c>
      <c r="F42" s="9">
        <v>1.3466</v>
      </c>
      <c r="G42" s="10"/>
    </row>
    <row r="43" spans="1:7" ht="15.75" x14ac:dyDescent="0.25">
      <c r="A43" s="7">
        <v>44602</v>
      </c>
      <c r="B43" s="26">
        <v>488</v>
      </c>
      <c r="C43" s="18">
        <f t="shared" si="0"/>
        <v>404809.75603739999</v>
      </c>
      <c r="D43" s="18">
        <f t="shared" si="1"/>
        <v>-249225.77162820526</v>
      </c>
      <c r="E43" s="18">
        <f t="shared" si="2"/>
        <v>318994.44092238502</v>
      </c>
      <c r="F43" s="9">
        <v>1.3503000000000001</v>
      </c>
      <c r="G43" s="10"/>
    </row>
    <row r="44" spans="1:7" ht="15.75" x14ac:dyDescent="0.25">
      <c r="A44" s="7">
        <v>44603</v>
      </c>
      <c r="B44" s="26">
        <v>500.2</v>
      </c>
      <c r="C44" s="18">
        <f t="shared" si="0"/>
        <v>404629.88056259992</v>
      </c>
      <c r="D44" s="18">
        <f t="shared" si="1"/>
        <v>-310870.4703898608</v>
      </c>
      <c r="E44" s="18">
        <f t="shared" si="2"/>
        <v>259007.5112495592</v>
      </c>
      <c r="F44" s="9">
        <v>1.3496999999999999</v>
      </c>
      <c r="G44" s="10"/>
    </row>
    <row r="45" spans="1:7" ht="15.75" x14ac:dyDescent="0.25">
      <c r="A45" s="7">
        <v>44604</v>
      </c>
      <c r="B45" s="26">
        <v>512.4</v>
      </c>
      <c r="C45" s="18">
        <f t="shared" si="0"/>
        <v>403310.79374739993</v>
      </c>
      <c r="D45" s="18">
        <f t="shared" si="1"/>
        <v>-357415.46896152792</v>
      </c>
      <c r="E45" s="18">
        <f t="shared" si="2"/>
        <v>186852.29166421492</v>
      </c>
      <c r="F45" s="9">
        <v>1.3452999999999999</v>
      </c>
      <c r="G45" s="10"/>
    </row>
    <row r="46" spans="1:7" ht="15.75" x14ac:dyDescent="0.25">
      <c r="A46" s="7">
        <v>44605</v>
      </c>
      <c r="B46" s="26">
        <v>524.6</v>
      </c>
      <c r="C46" s="18">
        <f t="shared" si="0"/>
        <v>401002.39182079997</v>
      </c>
      <c r="D46" s="18">
        <f t="shared" si="1"/>
        <v>-386604.56304131902</v>
      </c>
      <c r="E46" s="18">
        <f t="shared" si="2"/>
        <v>106488.63827485623</v>
      </c>
      <c r="F46" s="9">
        <v>1.3375999999999999</v>
      </c>
      <c r="G46" s="10"/>
    </row>
    <row r="47" spans="1:7" ht="15.75" x14ac:dyDescent="0.25">
      <c r="A47" s="7">
        <v>44606</v>
      </c>
      <c r="B47" s="26">
        <v>536.79999999999995</v>
      </c>
      <c r="C47" s="18">
        <f t="shared" si="0"/>
        <v>398034.44648660003</v>
      </c>
      <c r="D47" s="18">
        <f t="shared" si="1"/>
        <v>-397413.81692083279</v>
      </c>
      <c r="E47" s="18">
        <f t="shared" si="2"/>
        <v>22218.881842003109</v>
      </c>
      <c r="F47" s="9">
        <v>1.3277000000000001</v>
      </c>
      <c r="G47" s="10"/>
    </row>
    <row r="48" spans="1:7" ht="15.75" x14ac:dyDescent="0.25">
      <c r="A48" s="7">
        <v>44607</v>
      </c>
      <c r="B48" s="26">
        <v>549</v>
      </c>
      <c r="C48" s="18"/>
      <c r="D48" s="18"/>
      <c r="E48" s="18"/>
      <c r="F48" s="8"/>
      <c r="G48" s="11"/>
    </row>
    <row r="49" spans="1:7" ht="15.75" x14ac:dyDescent="0.25">
      <c r="A49" s="7">
        <v>44608</v>
      </c>
      <c r="B49" s="26">
        <v>561.20000000000005</v>
      </c>
      <c r="C49" s="18">
        <f t="shared" si="0"/>
        <v>394616.81246539997</v>
      </c>
      <c r="D49" s="18">
        <f t="shared" si="1"/>
        <v>-367910.64662129065</v>
      </c>
      <c r="E49" s="18">
        <f t="shared" si="2"/>
        <v>-142703.1351549658</v>
      </c>
      <c r="F49" s="9">
        <v>1.3163</v>
      </c>
      <c r="G49" s="10"/>
    </row>
    <row r="50" spans="1:7" ht="15.75" x14ac:dyDescent="0.25">
      <c r="A50" s="7">
        <v>44609</v>
      </c>
      <c r="B50" s="26">
        <v>573.4</v>
      </c>
      <c r="C50" s="18">
        <f t="shared" si="0"/>
        <v>391019.30296939996</v>
      </c>
      <c r="D50" s="18">
        <f t="shared" si="1"/>
        <v>-326441.62957875041</v>
      </c>
      <c r="E50" s="18">
        <f t="shared" si="2"/>
        <v>-215248.59528611402</v>
      </c>
      <c r="F50" s="9">
        <v>1.3043</v>
      </c>
      <c r="G50" s="10"/>
    </row>
    <row r="51" spans="1:7" ht="15.75" x14ac:dyDescent="0.25">
      <c r="A51" s="7">
        <v>44610</v>
      </c>
      <c r="B51" s="26">
        <v>585.6</v>
      </c>
      <c r="C51" s="18">
        <f t="shared" si="0"/>
        <v>387421.7934734</v>
      </c>
      <c r="D51" s="18">
        <f t="shared" si="1"/>
        <v>-271064.82620927825</v>
      </c>
      <c r="E51" s="18">
        <f t="shared" si="2"/>
        <v>-276802.28693108656</v>
      </c>
      <c r="F51" s="9">
        <v>1.2923</v>
      </c>
      <c r="G51" s="10"/>
    </row>
    <row r="52" spans="1:7" ht="15.75" x14ac:dyDescent="0.25">
      <c r="A52" s="7">
        <v>44611</v>
      </c>
      <c r="B52" s="26">
        <v>597.79999999999995</v>
      </c>
      <c r="C52" s="18">
        <f t="shared" si="0"/>
        <v>384004.15945219994</v>
      </c>
      <c r="D52" s="18">
        <f t="shared" si="1"/>
        <v>-204626.70648455943</v>
      </c>
      <c r="E52" s="18">
        <f t="shared" si="2"/>
        <v>-324941.6954930108</v>
      </c>
      <c r="F52" s="9">
        <v>1.2808999999999999</v>
      </c>
      <c r="G52" s="10"/>
    </row>
    <row r="53" spans="1:7" ht="15.75" x14ac:dyDescent="0.25">
      <c r="A53" s="7">
        <v>44612</v>
      </c>
      <c r="B53" s="26">
        <v>610</v>
      </c>
      <c r="C53" s="18">
        <f t="shared" si="0"/>
        <v>380766.40090579999</v>
      </c>
      <c r="D53" s="18">
        <f t="shared" si="1"/>
        <v>-130229.77901140077</v>
      </c>
      <c r="E53" s="18">
        <f t="shared" si="2"/>
        <v>-357803.37717438908</v>
      </c>
      <c r="F53" s="9">
        <v>1.2701</v>
      </c>
      <c r="G53" s="10"/>
    </row>
    <row r="54" spans="1:7" ht="15.75" x14ac:dyDescent="0.25">
      <c r="A54" s="7">
        <v>44613</v>
      </c>
      <c r="B54" s="26">
        <v>622.19999999999902</v>
      </c>
      <c r="C54" s="18">
        <f t="shared" si="0"/>
        <v>377798.4555716</v>
      </c>
      <c r="D54" s="18">
        <f t="shared" si="1"/>
        <v>-51273.133662702108</v>
      </c>
      <c r="E54" s="18">
        <f t="shared" si="2"/>
        <v>-374303.0039910085</v>
      </c>
      <c r="F54" s="9">
        <v>1.2602</v>
      </c>
      <c r="G54" s="10"/>
    </row>
    <row r="55" spans="1:7" ht="15.75" x14ac:dyDescent="0.25">
      <c r="A55" s="7">
        <v>44614</v>
      </c>
      <c r="B55" s="26">
        <v>634.39999999999895</v>
      </c>
      <c r="C55" s="18">
        <f t="shared" si="0"/>
        <v>375070.34420380002</v>
      </c>
      <c r="D55" s="18">
        <f t="shared" si="1"/>
        <v>28775.032286499623</v>
      </c>
      <c r="E55" s="18">
        <f t="shared" si="2"/>
        <v>-373964.91896709765</v>
      </c>
      <c r="F55" s="9">
        <v>1.2511000000000001</v>
      </c>
      <c r="G55" s="10"/>
    </row>
    <row r="56" spans="1:7" ht="15.75" x14ac:dyDescent="0.25">
      <c r="A56" s="7">
        <v>44615</v>
      </c>
      <c r="B56" s="26">
        <v>646.599999999999</v>
      </c>
      <c r="C56" s="18">
        <f t="shared" si="0"/>
        <v>372642.02529399999</v>
      </c>
      <c r="D56" s="18">
        <f t="shared" si="1"/>
        <v>106459.49183271911</v>
      </c>
      <c r="E56" s="18">
        <f t="shared" si="2"/>
        <v>-357111.26503364934</v>
      </c>
      <c r="F56" s="9">
        <v>1.2430000000000001</v>
      </c>
      <c r="G56" s="10"/>
    </row>
    <row r="57" spans="1:7" ht="15.75" x14ac:dyDescent="0.25">
      <c r="A57" s="7">
        <v>44616</v>
      </c>
      <c r="B57" s="26">
        <v>658.79999999999905</v>
      </c>
      <c r="C57" s="18">
        <f t="shared" si="0"/>
        <v>370573.45733379998</v>
      </c>
      <c r="D57" s="18">
        <f t="shared" si="1"/>
        <v>178525.12459512768</v>
      </c>
      <c r="E57" s="18">
        <f t="shared" si="2"/>
        <v>-324735.9961085617</v>
      </c>
      <c r="F57" s="9">
        <v>1.2361</v>
      </c>
      <c r="G57" s="10"/>
    </row>
    <row r="58" spans="1:7" ht="15.75" x14ac:dyDescent="0.25">
      <c r="A58" s="7">
        <v>44617</v>
      </c>
      <c r="B58" s="26">
        <v>670.99999999999898</v>
      </c>
      <c r="C58" s="18">
        <f t="shared" si="0"/>
        <v>368954.57806059998</v>
      </c>
      <c r="D58" s="18">
        <f t="shared" si="1"/>
        <v>242055.98222403447</v>
      </c>
      <c r="E58" s="18">
        <f t="shared" si="2"/>
        <v>-278453.55472938978</v>
      </c>
      <c r="F58" s="9">
        <v>1.2306999999999999</v>
      </c>
      <c r="G58" s="10"/>
    </row>
    <row r="59" spans="1:7" ht="15.75" x14ac:dyDescent="0.25">
      <c r="A59" s="7">
        <v>44618</v>
      </c>
      <c r="B59" s="26">
        <v>683.19999999999902</v>
      </c>
      <c r="C59" s="18">
        <f t="shared" si="0"/>
        <v>367965.2629492</v>
      </c>
      <c r="D59" s="18">
        <f t="shared" si="1"/>
        <v>294641.32946282026</v>
      </c>
      <c r="E59" s="18">
        <f t="shared" si="2"/>
        <v>-220419.87594056866</v>
      </c>
      <c r="F59" s="9">
        <v>1.2274</v>
      </c>
      <c r="G59" s="10"/>
    </row>
    <row r="60" spans="1:7" ht="15.75" x14ac:dyDescent="0.25">
      <c r="A60" s="7">
        <v>44619</v>
      </c>
      <c r="B60" s="26">
        <v>695.39999999999895</v>
      </c>
      <c r="C60" s="18">
        <f t="shared" si="0"/>
        <v>367845.34596599999</v>
      </c>
      <c r="D60" s="18">
        <f t="shared" si="1"/>
        <v>334458.27109719586</v>
      </c>
      <c r="E60" s="18">
        <f t="shared" si="2"/>
        <v>-153126.95204803391</v>
      </c>
      <c r="F60" s="9">
        <v>1.2270000000000001</v>
      </c>
      <c r="G60" s="10"/>
    </row>
    <row r="61" spans="1:7" ht="15.75" x14ac:dyDescent="0.25">
      <c r="A61" s="7">
        <v>44620</v>
      </c>
      <c r="B61" s="26">
        <v>707.599999999999</v>
      </c>
      <c r="C61" s="18">
        <f t="shared" si="0"/>
        <v>368774.70258579997</v>
      </c>
      <c r="D61" s="18">
        <f t="shared" si="1"/>
        <v>360172.02896647708</v>
      </c>
      <c r="E61" s="18">
        <f t="shared" si="2"/>
        <v>-79188.956410704384</v>
      </c>
      <c r="F61" s="9">
        <v>1.2301</v>
      </c>
      <c r="G61" s="10"/>
    </row>
    <row r="62" spans="1:7" ht="15.75" x14ac:dyDescent="0.25">
      <c r="A62" s="7">
        <v>44621</v>
      </c>
      <c r="B62" s="26">
        <v>719.79999999999905</v>
      </c>
      <c r="C62" s="18">
        <f t="shared" si="0"/>
        <v>370783.31205439992</v>
      </c>
      <c r="D62" s="18">
        <f t="shared" si="1"/>
        <v>370781.05311557726</v>
      </c>
      <c r="E62" s="18">
        <f t="shared" si="2"/>
        <v>-1294.2752929707215</v>
      </c>
      <c r="F62" s="9">
        <v>1.2367999999999999</v>
      </c>
      <c r="G62" s="12"/>
    </row>
    <row r="63" spans="1:7" ht="15.75" x14ac:dyDescent="0.25">
      <c r="A63" s="7">
        <v>44622</v>
      </c>
      <c r="B63" s="26">
        <v>731.99999999999898</v>
      </c>
      <c r="C63" s="18">
        <f t="shared" si="0"/>
        <v>373931.13286339998</v>
      </c>
      <c r="D63" s="18">
        <f t="shared" si="1"/>
        <v>365759.84045001009</v>
      </c>
      <c r="E63" s="18">
        <f t="shared" si="2"/>
        <v>77744.654083022804</v>
      </c>
      <c r="F63" s="9">
        <v>1.2473000000000001</v>
      </c>
      <c r="G63" s="12"/>
    </row>
    <row r="64" spans="1:7" ht="15.75" x14ac:dyDescent="0.25">
      <c r="A64" s="7">
        <v>44623</v>
      </c>
      <c r="B64" s="26">
        <v>744.19999999999902</v>
      </c>
      <c r="C64" s="18">
        <f t="shared" si="0"/>
        <v>378038.28953799995</v>
      </c>
      <c r="D64" s="18">
        <f t="shared" si="1"/>
        <v>344816.32857097068</v>
      </c>
      <c r="E64" s="18">
        <f t="shared" si="2"/>
        <v>154966.60255568966</v>
      </c>
      <c r="F64" s="9">
        <v>1.2609999999999999</v>
      </c>
      <c r="G64" s="12"/>
    </row>
    <row r="65" spans="1:7" ht="15.75" x14ac:dyDescent="0.25">
      <c r="A65" s="7">
        <v>44624</v>
      </c>
      <c r="B65" s="26">
        <v>756.39999999999895</v>
      </c>
      <c r="C65" s="18">
        <f t="shared" si="0"/>
        <v>382775.01037439995</v>
      </c>
      <c r="D65" s="18">
        <f t="shared" si="1"/>
        <v>308093.23163320444</v>
      </c>
      <c r="E65" s="18">
        <f t="shared" si="2"/>
        <v>227145.92047609092</v>
      </c>
      <c r="F65" s="9">
        <v>1.2767999999999999</v>
      </c>
      <c r="G65" s="12"/>
    </row>
    <row r="66" spans="1:7" ht="15.75" x14ac:dyDescent="0.25">
      <c r="A66" s="7">
        <v>44625</v>
      </c>
      <c r="B66" s="26">
        <v>768.599999999999</v>
      </c>
      <c r="C66" s="18">
        <f t="shared" si="0"/>
        <v>387841.50291460002</v>
      </c>
      <c r="D66" s="18">
        <f t="shared" si="1"/>
        <v>256484.18774238785</v>
      </c>
      <c r="E66" s="18">
        <f t="shared" si="2"/>
        <v>290924.20459835109</v>
      </c>
      <c r="F66" s="9">
        <v>1.2937000000000001</v>
      </c>
      <c r="G66" s="12"/>
    </row>
    <row r="67" spans="1:7" ht="15.75" x14ac:dyDescent="0.25">
      <c r="A67" s="7">
        <v>44626</v>
      </c>
      <c r="B67" s="26">
        <v>780.79999999999905</v>
      </c>
      <c r="C67" s="18">
        <f t="shared" si="0"/>
        <v>392788.07847159996</v>
      </c>
      <c r="D67" s="18">
        <f t="shared" si="1"/>
        <v>191625.45807691829</v>
      </c>
      <c r="E67" s="18">
        <f t="shared" si="2"/>
        <v>342873.38538624282</v>
      </c>
      <c r="F67" s="9">
        <v>1.3102</v>
      </c>
      <c r="G67" s="12"/>
    </row>
    <row r="68" spans="1:7" ht="15.75" x14ac:dyDescent="0.25">
      <c r="A68" s="7">
        <v>44627</v>
      </c>
      <c r="B68" s="26">
        <v>792.99999999999795</v>
      </c>
      <c r="C68" s="18">
        <f t="shared" ref="C68:C131" si="3">F68*$D$185</f>
        <v>397195.02760419995</v>
      </c>
      <c r="D68" s="18">
        <f t="shared" ref="D68:D131" si="4">C68*COS(B68/180*PI())</f>
        <v>116128.58732804786</v>
      </c>
      <c r="E68" s="18">
        <f t="shared" ref="E68:E131" si="5">C68*SIN(B68/180*PI())</f>
        <v>379839.49394276144</v>
      </c>
      <c r="F68" s="9">
        <v>1.3249</v>
      </c>
      <c r="G68" s="12"/>
    </row>
    <row r="69" spans="1:7" ht="15.75" x14ac:dyDescent="0.25">
      <c r="A69" s="7">
        <v>44628</v>
      </c>
      <c r="B69" s="26">
        <v>805.199999999998</v>
      </c>
      <c r="C69" s="18">
        <f t="shared" si="3"/>
        <v>400762.55785439996</v>
      </c>
      <c r="D69" s="18">
        <f t="shared" si="4"/>
        <v>33534.946529612957</v>
      </c>
      <c r="E69" s="18">
        <f t="shared" si="5"/>
        <v>399357.02715647471</v>
      </c>
      <c r="F69" s="9">
        <v>1.3368</v>
      </c>
      <c r="G69" s="12"/>
    </row>
    <row r="70" spans="1:7" ht="15.75" x14ac:dyDescent="0.25">
      <c r="A70" s="7">
        <v>44629</v>
      </c>
      <c r="B70" s="26">
        <v>817.39999999999804</v>
      </c>
      <c r="C70" s="18">
        <f t="shared" si="3"/>
        <v>403160.89751839999</v>
      </c>
      <c r="D70" s="18">
        <f t="shared" si="4"/>
        <v>-51925.348312614609</v>
      </c>
      <c r="E70" s="18">
        <f t="shared" si="5"/>
        <v>399803.03586948343</v>
      </c>
      <c r="F70" s="9">
        <v>1.3448</v>
      </c>
      <c r="G70" s="12"/>
    </row>
    <row r="71" spans="1:7" ht="15.75" x14ac:dyDescent="0.25">
      <c r="A71" s="7">
        <v>44630</v>
      </c>
      <c r="B71" s="26">
        <v>829.59999999999798</v>
      </c>
      <c r="C71" s="18">
        <f t="shared" si="3"/>
        <v>404210.17112139997</v>
      </c>
      <c r="D71" s="18">
        <f t="shared" si="4"/>
        <v>-135592.93641167908</v>
      </c>
      <c r="E71" s="18">
        <f t="shared" si="5"/>
        <v>380789.20419734827</v>
      </c>
      <c r="F71" s="9">
        <v>1.3483000000000001</v>
      </c>
      <c r="G71" s="12"/>
    </row>
    <row r="72" spans="1:7" ht="15.75" x14ac:dyDescent="0.25">
      <c r="A72" s="7">
        <v>44631</v>
      </c>
      <c r="B72" s="26">
        <v>841.79999999999802</v>
      </c>
      <c r="C72" s="18">
        <f t="shared" si="3"/>
        <v>403880.39941759995</v>
      </c>
      <c r="D72" s="18">
        <f t="shared" si="4"/>
        <v>-212827.11716060582</v>
      </c>
      <c r="E72" s="18">
        <f t="shared" si="5"/>
        <v>343255.00030564138</v>
      </c>
      <c r="F72" s="9">
        <v>1.3472</v>
      </c>
      <c r="G72" s="12"/>
    </row>
    <row r="73" spans="1:7" ht="15.75" x14ac:dyDescent="0.25">
      <c r="A73" s="7">
        <v>44632</v>
      </c>
      <c r="B73" s="26">
        <v>853.99999999999795</v>
      </c>
      <c r="C73" s="18">
        <f t="shared" si="3"/>
        <v>402231.54089859995</v>
      </c>
      <c r="D73" s="18">
        <f t="shared" si="4"/>
        <v>-279413.50674782257</v>
      </c>
      <c r="E73" s="18">
        <f t="shared" si="5"/>
        <v>289341.15631991689</v>
      </c>
      <c r="F73" s="9">
        <v>1.3416999999999999</v>
      </c>
      <c r="G73" s="12"/>
    </row>
    <row r="74" spans="1:7" ht="15.75" x14ac:dyDescent="0.25">
      <c r="A74" s="7">
        <v>44633</v>
      </c>
      <c r="B74" s="26">
        <v>866.199999999998</v>
      </c>
      <c r="C74" s="18">
        <f t="shared" si="3"/>
        <v>399383.51254759997</v>
      </c>
      <c r="D74" s="18">
        <f t="shared" si="4"/>
        <v>-331881.49621127662</v>
      </c>
      <c r="E74" s="18">
        <f t="shared" si="5"/>
        <v>222175.29693335242</v>
      </c>
      <c r="F74" s="9">
        <v>1.3322000000000001</v>
      </c>
      <c r="G74" s="12"/>
    </row>
    <row r="75" spans="1:7" ht="15.75" x14ac:dyDescent="0.25">
      <c r="A75" s="7">
        <v>44634</v>
      </c>
      <c r="B75" s="26">
        <v>878.39999999999804</v>
      </c>
      <c r="C75" s="18">
        <f t="shared" si="3"/>
        <v>395636.10682260001</v>
      </c>
      <c r="D75" s="18">
        <f t="shared" si="4"/>
        <v>-367853.14909202093</v>
      </c>
      <c r="E75" s="18">
        <f t="shared" si="5"/>
        <v>145643.36484998959</v>
      </c>
      <c r="F75" s="9">
        <v>1.3197000000000001</v>
      </c>
      <c r="G75" s="12"/>
    </row>
    <row r="76" spans="1:7" ht="15.75" x14ac:dyDescent="0.25">
      <c r="A76" s="7">
        <v>44635</v>
      </c>
      <c r="B76" s="26">
        <v>890.59999999999798</v>
      </c>
      <c r="C76" s="18">
        <f t="shared" si="3"/>
        <v>391289.11618159997</v>
      </c>
      <c r="D76" s="18">
        <f t="shared" si="4"/>
        <v>-386034.94916455942</v>
      </c>
      <c r="E76" s="18">
        <f t="shared" si="5"/>
        <v>63907.671415047182</v>
      </c>
      <c r="F76" s="9">
        <v>1.3051999999999999</v>
      </c>
      <c r="G76" s="12"/>
    </row>
    <row r="77" spans="1:7" ht="15.75" x14ac:dyDescent="0.25">
      <c r="A77" s="7">
        <v>44636</v>
      </c>
      <c r="B77" s="26">
        <v>902.79999999999802</v>
      </c>
      <c r="C77" s="18">
        <f t="shared" si="3"/>
        <v>386762.25006579998</v>
      </c>
      <c r="D77" s="18">
        <f t="shared" si="4"/>
        <v>-386300.50905770413</v>
      </c>
      <c r="E77" s="18">
        <f t="shared" si="5"/>
        <v>-18893.246881333976</v>
      </c>
      <c r="F77" s="9">
        <v>1.2901</v>
      </c>
      <c r="G77" s="12"/>
    </row>
    <row r="78" spans="1:7" ht="15.75" x14ac:dyDescent="0.25">
      <c r="A78" s="7">
        <v>44637</v>
      </c>
      <c r="B78" s="26">
        <v>914.99999999999795</v>
      </c>
      <c r="C78" s="18"/>
      <c r="D78" s="18"/>
      <c r="E78" s="18"/>
      <c r="F78" s="9"/>
      <c r="G78" s="12"/>
    </row>
    <row r="79" spans="1:7" ht="15.75" x14ac:dyDescent="0.25">
      <c r="A79" s="7">
        <v>44638</v>
      </c>
      <c r="B79" s="26">
        <v>927.199999999998</v>
      </c>
      <c r="C79" s="18">
        <f t="shared" si="3"/>
        <v>382325.32168739999</v>
      </c>
      <c r="D79" s="18">
        <f t="shared" si="4"/>
        <v>-340046.40103264188</v>
      </c>
      <c r="E79" s="18">
        <f t="shared" si="5"/>
        <v>-174760.11200534747</v>
      </c>
      <c r="F79" s="9">
        <v>1.2753000000000001</v>
      </c>
      <c r="G79" s="12"/>
    </row>
    <row r="80" spans="1:7" ht="15.75" x14ac:dyDescent="0.25">
      <c r="A80" s="7">
        <v>44639</v>
      </c>
      <c r="B80" s="26">
        <v>939.39999999999804</v>
      </c>
      <c r="C80" s="18">
        <f t="shared" si="3"/>
        <v>378368.06124179997</v>
      </c>
      <c r="D80" s="18">
        <f t="shared" si="4"/>
        <v>-292377.70406064938</v>
      </c>
      <c r="E80" s="18">
        <f t="shared" si="5"/>
        <v>-240161.75369134409</v>
      </c>
      <c r="F80" s="9">
        <v>1.2621</v>
      </c>
      <c r="G80" s="12"/>
    </row>
    <row r="81" spans="1:7" ht="15.75" x14ac:dyDescent="0.25">
      <c r="A81" s="7">
        <v>44640</v>
      </c>
      <c r="B81" s="26">
        <v>951.59999999999798</v>
      </c>
      <c r="C81" s="18">
        <f t="shared" si="3"/>
        <v>375070.34420380002</v>
      </c>
      <c r="D81" s="18">
        <f t="shared" si="4"/>
        <v>-232974.1117504226</v>
      </c>
      <c r="E81" s="18">
        <f t="shared" si="5"/>
        <v>-293940.17478946055</v>
      </c>
      <c r="F81" s="9">
        <v>1.2511000000000001</v>
      </c>
      <c r="G81" s="12"/>
    </row>
    <row r="82" spans="1:7" ht="15.75" x14ac:dyDescent="0.25">
      <c r="A82" s="7">
        <v>44641</v>
      </c>
      <c r="B82" s="26">
        <v>963.79999999999802</v>
      </c>
      <c r="C82" s="18">
        <f t="shared" si="3"/>
        <v>372552.08755659993</v>
      </c>
      <c r="D82" s="18">
        <f t="shared" si="4"/>
        <v>-164483.92712603309</v>
      </c>
      <c r="E82" s="18">
        <f t="shared" si="5"/>
        <v>-334275.47869979689</v>
      </c>
      <c r="F82" s="9">
        <v>1.2426999999999999</v>
      </c>
      <c r="G82" s="12"/>
    </row>
    <row r="83" spans="1:7" ht="15.75" x14ac:dyDescent="0.25">
      <c r="A83" s="7">
        <v>44642</v>
      </c>
      <c r="B83" s="26">
        <v>975.99999999999704</v>
      </c>
      <c r="C83" s="18">
        <f t="shared" si="3"/>
        <v>370873.24979179999</v>
      </c>
      <c r="D83" s="18">
        <f t="shared" si="4"/>
        <v>-89722.359616859743</v>
      </c>
      <c r="E83" s="18">
        <f t="shared" si="5"/>
        <v>-359856.72926306899</v>
      </c>
      <c r="F83" s="9">
        <v>1.2371000000000001</v>
      </c>
      <c r="G83" s="12"/>
    </row>
    <row r="84" spans="1:7" ht="15.75" x14ac:dyDescent="0.25">
      <c r="A84" s="7">
        <v>44643</v>
      </c>
      <c r="B84" s="26">
        <v>988.19999999999698</v>
      </c>
      <c r="C84" s="18">
        <f t="shared" si="3"/>
        <v>369973.87241779995</v>
      </c>
      <c r="D84" s="18">
        <f t="shared" si="4"/>
        <v>-11621.16017173758</v>
      </c>
      <c r="E84" s="18">
        <f t="shared" si="5"/>
        <v>-369791.3126455046</v>
      </c>
      <c r="F84" s="9">
        <v>1.2341</v>
      </c>
      <c r="G84" s="12"/>
    </row>
    <row r="85" spans="1:7" ht="15.75" x14ac:dyDescent="0.25">
      <c r="A85" s="7">
        <v>44644</v>
      </c>
      <c r="B85" s="26">
        <v>1000.4</v>
      </c>
      <c r="C85" s="18">
        <f t="shared" si="3"/>
        <v>369764.0176972</v>
      </c>
      <c r="D85" s="18">
        <f t="shared" si="4"/>
        <v>66749.484419111643</v>
      </c>
      <c r="E85" s="18">
        <f t="shared" si="5"/>
        <v>-363689.33874030184</v>
      </c>
      <c r="F85" s="9">
        <v>1.2334000000000001</v>
      </c>
      <c r="G85" s="12"/>
    </row>
    <row r="86" spans="1:7" ht="15.75" x14ac:dyDescent="0.25">
      <c r="A86" s="7">
        <v>44645</v>
      </c>
      <c r="B86" s="26">
        <v>1012.6</v>
      </c>
      <c r="C86" s="18">
        <f t="shared" si="3"/>
        <v>370123.76864679996</v>
      </c>
      <c r="D86" s="18">
        <f t="shared" si="4"/>
        <v>142236.83309618381</v>
      </c>
      <c r="E86" s="18">
        <f t="shared" si="5"/>
        <v>-341702.04481108719</v>
      </c>
      <c r="F86" s="9">
        <v>1.2345999999999999</v>
      </c>
      <c r="G86" s="12"/>
    </row>
    <row r="87" spans="1:7" ht="15.75" x14ac:dyDescent="0.25">
      <c r="A87" s="7">
        <v>44646</v>
      </c>
      <c r="B87" s="26">
        <v>1024.8</v>
      </c>
      <c r="C87" s="18">
        <f t="shared" si="3"/>
        <v>371023.14602079999</v>
      </c>
      <c r="D87" s="18">
        <f t="shared" si="4"/>
        <v>211747.94335903224</v>
      </c>
      <c r="E87" s="18">
        <f t="shared" si="5"/>
        <v>-304665.36292527895</v>
      </c>
      <c r="F87" s="9">
        <v>1.2376</v>
      </c>
      <c r="G87" s="12"/>
    </row>
    <row r="88" spans="1:7" ht="15.75" x14ac:dyDescent="0.25">
      <c r="A88" s="7">
        <v>44647</v>
      </c>
      <c r="B88" s="26">
        <v>1037</v>
      </c>
      <c r="C88" s="18">
        <f t="shared" si="3"/>
        <v>372402.19132759998</v>
      </c>
      <c r="D88" s="18">
        <f t="shared" si="4"/>
        <v>272357.72111853072</v>
      </c>
      <c r="E88" s="18">
        <f t="shared" si="5"/>
        <v>-253977.68376910407</v>
      </c>
      <c r="F88" s="9">
        <v>1.2422</v>
      </c>
      <c r="G88" s="12"/>
    </row>
    <row r="89" spans="1:7" ht="15.75" x14ac:dyDescent="0.25">
      <c r="A89" s="7">
        <v>44648</v>
      </c>
      <c r="B89" s="26">
        <v>1049.2</v>
      </c>
      <c r="C89" s="18">
        <f t="shared" si="3"/>
        <v>374290.88381299993</v>
      </c>
      <c r="D89" s="18">
        <f t="shared" si="4"/>
        <v>321500.8589821012</v>
      </c>
      <c r="E89" s="18">
        <f t="shared" si="5"/>
        <v>-191652.9764425476</v>
      </c>
      <c r="F89" s="9">
        <v>1.2484999999999999</v>
      </c>
      <c r="G89" s="12"/>
    </row>
    <row r="90" spans="1:7" ht="15.75" x14ac:dyDescent="0.25">
      <c r="A90" s="7">
        <v>44649</v>
      </c>
      <c r="B90" s="26">
        <v>1061.4000000000001</v>
      </c>
      <c r="C90" s="18">
        <f t="shared" si="3"/>
        <v>376689.22347699996</v>
      </c>
      <c r="D90" s="18">
        <f t="shared" si="4"/>
        <v>357014.14640254196</v>
      </c>
      <c r="E90" s="18">
        <f t="shared" si="5"/>
        <v>-120148.5345402496</v>
      </c>
      <c r="F90" s="9">
        <v>1.2565</v>
      </c>
      <c r="G90" s="12"/>
    </row>
    <row r="91" spans="1:7" ht="15.75" x14ac:dyDescent="0.25">
      <c r="A91" s="7">
        <v>44650</v>
      </c>
      <c r="B91" s="26">
        <v>1073.5999999999999</v>
      </c>
      <c r="C91" s="18">
        <f t="shared" si="3"/>
        <v>379627.18956539995</v>
      </c>
      <c r="D91" s="18">
        <f t="shared" si="4"/>
        <v>377261.32223119272</v>
      </c>
      <c r="E91" s="18">
        <f t="shared" si="5"/>
        <v>-42316.637457343772</v>
      </c>
      <c r="F91" s="9">
        <v>1.2663</v>
      </c>
      <c r="G91" s="12"/>
    </row>
    <row r="92" spans="1:7" ht="15.75" x14ac:dyDescent="0.25">
      <c r="A92" s="7">
        <v>44651</v>
      </c>
      <c r="B92" s="26">
        <v>1085.8</v>
      </c>
      <c r="C92" s="18">
        <f t="shared" si="3"/>
        <v>383074.80283240002</v>
      </c>
      <c r="D92" s="18">
        <f t="shared" si="4"/>
        <v>381113.73137634643</v>
      </c>
      <c r="E92" s="18">
        <f t="shared" si="5"/>
        <v>38712.121118329618</v>
      </c>
      <c r="F92" s="9">
        <v>1.2778</v>
      </c>
      <c r="G92" s="12"/>
    </row>
    <row r="93" spans="1:7" ht="15.75" x14ac:dyDescent="0.25">
      <c r="A93" s="7">
        <v>44652</v>
      </c>
      <c r="B93" s="26">
        <v>1098</v>
      </c>
      <c r="C93" s="18">
        <f t="shared" si="3"/>
        <v>386912.14629479998</v>
      </c>
      <c r="D93" s="18">
        <f t="shared" si="4"/>
        <v>367975.31796741358</v>
      </c>
      <c r="E93" s="18">
        <f t="shared" si="5"/>
        <v>119562.4285351781</v>
      </c>
      <c r="F93" s="9">
        <v>1.2906</v>
      </c>
      <c r="G93" s="10"/>
    </row>
    <row r="94" spans="1:7" ht="15.75" x14ac:dyDescent="0.25">
      <c r="A94" s="7">
        <v>44653</v>
      </c>
      <c r="B94" s="26">
        <v>1110.2</v>
      </c>
      <c r="C94" s="18">
        <f t="shared" si="3"/>
        <v>390929.36523200001</v>
      </c>
      <c r="D94" s="18">
        <f t="shared" si="4"/>
        <v>337870.39971377392</v>
      </c>
      <c r="E94" s="18">
        <f t="shared" si="5"/>
        <v>196645.26843519296</v>
      </c>
      <c r="F94" s="9">
        <v>1.304</v>
      </c>
      <c r="G94" s="10"/>
    </row>
    <row r="95" spans="1:7" ht="15.75" x14ac:dyDescent="0.25">
      <c r="A95" s="7">
        <v>44654</v>
      </c>
      <c r="B95" s="26">
        <v>1122.4000000000001</v>
      </c>
      <c r="C95" s="18">
        <f t="shared" si="3"/>
        <v>394916.60492339998</v>
      </c>
      <c r="D95" s="18">
        <f t="shared" si="4"/>
        <v>291628.27600752708</v>
      </c>
      <c r="E95" s="18">
        <f t="shared" si="5"/>
        <v>266293.20959630643</v>
      </c>
      <c r="F95" s="9">
        <v>1.3172999999999999</v>
      </c>
      <c r="G95" s="10"/>
    </row>
    <row r="96" spans="1:7" ht="15.75" x14ac:dyDescent="0.25">
      <c r="A96" s="7">
        <v>44655</v>
      </c>
      <c r="B96" s="26">
        <v>1134.5999999999999</v>
      </c>
      <c r="C96" s="18">
        <f t="shared" si="3"/>
        <v>398544.09366519994</v>
      </c>
      <c r="D96" s="18">
        <f t="shared" si="4"/>
        <v>230869.08980862843</v>
      </c>
      <c r="E96" s="18">
        <f t="shared" si="5"/>
        <v>324864.36856994813</v>
      </c>
      <c r="F96" s="9">
        <v>1.3293999999999999</v>
      </c>
      <c r="G96" s="10"/>
    </row>
    <row r="97" spans="1:7" ht="15.75" x14ac:dyDescent="0.25">
      <c r="A97" s="7">
        <v>44656</v>
      </c>
      <c r="B97" s="26">
        <v>1146.8</v>
      </c>
      <c r="C97" s="18">
        <f t="shared" si="3"/>
        <v>401542.01824519993</v>
      </c>
      <c r="D97" s="18">
        <f t="shared" si="4"/>
        <v>158184.22944851944</v>
      </c>
      <c r="E97" s="18">
        <f t="shared" si="5"/>
        <v>369071.45916503301</v>
      </c>
      <c r="F97" s="9">
        <v>1.3393999999999999</v>
      </c>
      <c r="G97" s="10"/>
    </row>
    <row r="98" spans="1:7" ht="15.75" x14ac:dyDescent="0.25">
      <c r="A98" s="7">
        <v>44657</v>
      </c>
      <c r="B98" s="26">
        <v>1159</v>
      </c>
      <c r="C98" s="18">
        <f t="shared" si="3"/>
        <v>403550.6277138</v>
      </c>
      <c r="D98" s="18">
        <f t="shared" si="4"/>
        <v>77001.089857644736</v>
      </c>
      <c r="E98" s="18">
        <f t="shared" si="5"/>
        <v>396136.26606123423</v>
      </c>
      <c r="F98" s="9">
        <v>1.3461000000000001</v>
      </c>
      <c r="G98" s="10"/>
    </row>
    <row r="99" spans="1:7" ht="15.75" x14ac:dyDescent="0.25">
      <c r="A99" s="7">
        <v>44658</v>
      </c>
      <c r="B99" s="26">
        <v>1171.2</v>
      </c>
      <c r="C99" s="18">
        <f t="shared" si="3"/>
        <v>404420.02584199997</v>
      </c>
      <c r="D99" s="18">
        <f t="shared" si="4"/>
        <v>-8469.533990421105</v>
      </c>
      <c r="E99" s="18">
        <f t="shared" si="5"/>
        <v>404331.32984722941</v>
      </c>
      <c r="F99" s="9">
        <v>1.349</v>
      </c>
      <c r="G99" s="10"/>
    </row>
    <row r="100" spans="1:7" ht="15.75" x14ac:dyDescent="0.25">
      <c r="A100" s="7">
        <v>44659</v>
      </c>
      <c r="B100" s="26">
        <v>1183.4000000000001</v>
      </c>
      <c r="C100" s="18">
        <f t="shared" si="3"/>
        <v>403940.35790919996</v>
      </c>
      <c r="D100" s="18">
        <f t="shared" si="4"/>
        <v>-93612.331082136894</v>
      </c>
      <c r="E100" s="18">
        <f t="shared" si="5"/>
        <v>392943.43640933989</v>
      </c>
      <c r="F100" s="9">
        <v>1.3473999999999999</v>
      </c>
      <c r="G100" s="10"/>
    </row>
    <row r="101" spans="1:7" ht="15.75" x14ac:dyDescent="0.25">
      <c r="A101" s="7">
        <v>44660</v>
      </c>
      <c r="B101" s="26">
        <v>1195.5999999999999</v>
      </c>
      <c r="C101" s="18">
        <f t="shared" si="3"/>
        <v>402111.62391539995</v>
      </c>
      <c r="D101" s="18">
        <f t="shared" si="4"/>
        <v>-173746.70212146596</v>
      </c>
      <c r="E101" s="18">
        <f t="shared" si="5"/>
        <v>362637.34169248841</v>
      </c>
      <c r="F101" s="9">
        <v>1.3412999999999999</v>
      </c>
      <c r="G101" s="10"/>
    </row>
    <row r="102" spans="1:7" ht="15.75" x14ac:dyDescent="0.25">
      <c r="A102" s="7">
        <v>44661</v>
      </c>
      <c r="B102" s="26">
        <v>1207.8</v>
      </c>
      <c r="C102" s="18">
        <f t="shared" si="3"/>
        <v>398963.80310639995</v>
      </c>
      <c r="D102" s="18">
        <f t="shared" si="4"/>
        <v>-244527.7290761295</v>
      </c>
      <c r="E102" s="18">
        <f t="shared" si="5"/>
        <v>315243.24878099019</v>
      </c>
      <c r="F102" s="9">
        <v>1.3308</v>
      </c>
      <c r="G102" s="10"/>
    </row>
    <row r="103" spans="1:7" ht="15.75" x14ac:dyDescent="0.25">
      <c r="A103" s="7">
        <v>44662</v>
      </c>
      <c r="B103" s="26">
        <v>1220</v>
      </c>
      <c r="C103" s="18">
        <f t="shared" si="3"/>
        <v>394736.72944859997</v>
      </c>
      <c r="D103" s="18">
        <f t="shared" si="4"/>
        <v>-302385.87808905944</v>
      </c>
      <c r="E103" s="18">
        <f t="shared" si="5"/>
        <v>253731.87877774777</v>
      </c>
      <c r="F103" s="9">
        <v>1.3167</v>
      </c>
      <c r="G103" s="10"/>
    </row>
    <row r="104" spans="1:7" ht="15.75" x14ac:dyDescent="0.25">
      <c r="A104" s="7">
        <v>44663</v>
      </c>
      <c r="B104" s="26">
        <v>1232.2</v>
      </c>
      <c r="C104" s="18">
        <f t="shared" si="3"/>
        <v>389670.23690840002</v>
      </c>
      <c r="D104" s="18">
        <f t="shared" si="4"/>
        <v>-344694.87817672483</v>
      </c>
      <c r="E104" s="18">
        <f t="shared" si="5"/>
        <v>181736.99263215906</v>
      </c>
      <c r="F104" s="9">
        <v>1.2998000000000001</v>
      </c>
      <c r="G104" s="10"/>
    </row>
    <row r="105" spans="1:7" ht="15.75" x14ac:dyDescent="0.25">
      <c r="A105" s="7">
        <v>44664</v>
      </c>
      <c r="B105" s="26">
        <v>1244.4000000000001</v>
      </c>
      <c r="C105" s="18">
        <f t="shared" si="3"/>
        <v>384214.0141728</v>
      </c>
      <c r="D105" s="18">
        <f t="shared" si="4"/>
        <v>-370060.55609030602</v>
      </c>
      <c r="E105" s="18">
        <f t="shared" si="5"/>
        <v>103322.76376921983</v>
      </c>
      <c r="F105" s="9">
        <v>1.2816000000000001</v>
      </c>
      <c r="G105" s="10"/>
    </row>
    <row r="106" spans="1:7" ht="15.75" x14ac:dyDescent="0.25">
      <c r="A106" s="7">
        <v>44665</v>
      </c>
      <c r="B106" s="26">
        <v>1256.5999999999999</v>
      </c>
      <c r="C106" s="18">
        <f t="shared" si="3"/>
        <v>378757.79143719998</v>
      </c>
      <c r="D106" s="18">
        <f t="shared" si="4"/>
        <v>-378091.11254905583</v>
      </c>
      <c r="E106" s="18">
        <f t="shared" si="5"/>
        <v>22462.751073781012</v>
      </c>
      <c r="F106" s="9">
        <v>1.2634000000000001</v>
      </c>
      <c r="G106" s="10"/>
    </row>
    <row r="107" spans="1:7" ht="15.75" x14ac:dyDescent="0.25">
      <c r="A107" s="7">
        <v>44666</v>
      </c>
      <c r="B107" s="26">
        <v>1268.8</v>
      </c>
      <c r="C107" s="18"/>
      <c r="D107" s="18"/>
      <c r="E107" s="18"/>
      <c r="F107" s="8"/>
      <c r="G107" s="11"/>
    </row>
    <row r="108" spans="1:7" ht="15.75" x14ac:dyDescent="0.25">
      <c r="A108" s="7">
        <v>44667</v>
      </c>
      <c r="B108" s="26">
        <v>1281</v>
      </c>
      <c r="C108" s="18">
        <f t="shared" si="3"/>
        <v>373811.21588019998</v>
      </c>
      <c r="D108" s="18">
        <f t="shared" si="4"/>
        <v>-348982.834350875</v>
      </c>
      <c r="E108" s="18">
        <f t="shared" si="5"/>
        <v>-133961.95895202205</v>
      </c>
      <c r="F108" s="9">
        <v>1.2468999999999999</v>
      </c>
      <c r="G108" s="10"/>
    </row>
    <row r="109" spans="1:7" ht="15.75" x14ac:dyDescent="0.25">
      <c r="A109" s="7">
        <v>44668</v>
      </c>
      <c r="B109" s="26">
        <v>1293.2</v>
      </c>
      <c r="C109" s="18">
        <f t="shared" si="3"/>
        <v>369734.0384514</v>
      </c>
      <c r="D109" s="18">
        <f t="shared" si="4"/>
        <v>-309380.24884719466</v>
      </c>
      <c r="E109" s="18">
        <f t="shared" si="5"/>
        <v>-202452.76192936776</v>
      </c>
      <c r="F109" s="9">
        <v>1.2333000000000001</v>
      </c>
      <c r="G109" s="10"/>
    </row>
    <row r="110" spans="1:7" ht="15.75" x14ac:dyDescent="0.25">
      <c r="A110" s="7">
        <v>44669</v>
      </c>
      <c r="B110" s="26">
        <v>1305.4000000000001</v>
      </c>
      <c r="C110" s="18">
        <f t="shared" si="3"/>
        <v>366886.01010039996</v>
      </c>
      <c r="D110" s="18">
        <f t="shared" si="4"/>
        <v>-257610.13209320995</v>
      </c>
      <c r="E110" s="18">
        <f t="shared" si="5"/>
        <v>-261232.39510120047</v>
      </c>
      <c r="F110" s="9">
        <v>1.2238</v>
      </c>
      <c r="G110" s="10"/>
    </row>
    <row r="111" spans="1:7" ht="15.75" x14ac:dyDescent="0.25">
      <c r="A111" s="7">
        <v>44670</v>
      </c>
      <c r="B111" s="26">
        <v>1317.6</v>
      </c>
      <c r="C111" s="18">
        <f t="shared" si="3"/>
        <v>365387.04781040002</v>
      </c>
      <c r="D111" s="18">
        <f t="shared" si="4"/>
        <v>-195784.17075508498</v>
      </c>
      <c r="E111" s="18">
        <f t="shared" si="5"/>
        <v>-308506.48808306002</v>
      </c>
      <c r="F111" s="9">
        <v>1.2188000000000001</v>
      </c>
      <c r="G111" s="10"/>
    </row>
    <row r="112" spans="1:7" ht="15.75" x14ac:dyDescent="0.25">
      <c r="A112" s="7">
        <v>44671</v>
      </c>
      <c r="B112" s="26">
        <v>1329.8</v>
      </c>
      <c r="C112" s="18">
        <f t="shared" si="3"/>
        <v>365237.15158139996</v>
      </c>
      <c r="D112" s="18">
        <f t="shared" si="4"/>
        <v>-126115.73064841291</v>
      </c>
      <c r="E112" s="18">
        <f t="shared" si="5"/>
        <v>-342772.5184117179</v>
      </c>
      <c r="F112" s="9">
        <v>1.2182999999999999</v>
      </c>
      <c r="G112" s="10"/>
    </row>
    <row r="113" spans="1:7" ht="15.75" x14ac:dyDescent="0.25">
      <c r="A113" s="7">
        <v>44672</v>
      </c>
      <c r="B113" s="26">
        <v>1341.99999999999</v>
      </c>
      <c r="C113" s="18">
        <f t="shared" si="3"/>
        <v>366346.383676</v>
      </c>
      <c r="D113" s="18">
        <f t="shared" si="4"/>
        <v>-50985.56224175838</v>
      </c>
      <c r="E113" s="18">
        <f t="shared" si="5"/>
        <v>-362781.12585328193</v>
      </c>
      <c r="F113" s="9">
        <v>1.222</v>
      </c>
      <c r="G113" s="10"/>
    </row>
    <row r="114" spans="1:7" ht="15.75" x14ac:dyDescent="0.25">
      <c r="A114" s="7">
        <v>44673</v>
      </c>
      <c r="B114" s="26">
        <v>1354.2</v>
      </c>
      <c r="C114" s="18">
        <f t="shared" si="3"/>
        <v>368384.97239039995</v>
      </c>
      <c r="D114" s="18">
        <f t="shared" si="4"/>
        <v>26979.851226785213</v>
      </c>
      <c r="E114" s="18">
        <f t="shared" si="5"/>
        <v>-367395.66615687817</v>
      </c>
      <c r="F114" s="9">
        <v>1.2287999999999999</v>
      </c>
      <c r="G114" s="10"/>
    </row>
    <row r="115" spans="1:7" ht="15.75" x14ac:dyDescent="0.25">
      <c r="A115" s="7">
        <v>44674</v>
      </c>
      <c r="B115" s="26">
        <v>1366.4</v>
      </c>
      <c r="C115" s="18">
        <f t="shared" si="3"/>
        <v>371143.063004</v>
      </c>
      <c r="D115" s="18">
        <f t="shared" si="4"/>
        <v>104789.07310567712</v>
      </c>
      <c r="E115" s="18">
        <f t="shared" si="5"/>
        <v>-356042.72689333814</v>
      </c>
      <c r="F115" s="9">
        <v>1.238</v>
      </c>
      <c r="G115" s="10"/>
    </row>
    <row r="116" spans="1:7" ht="15.75" x14ac:dyDescent="0.25">
      <c r="A116" s="7">
        <v>44675</v>
      </c>
      <c r="B116" s="26">
        <v>1378.5999999999899</v>
      </c>
      <c r="C116" s="18">
        <f t="shared" si="3"/>
        <v>374320.86305879994</v>
      </c>
      <c r="D116" s="18">
        <f t="shared" si="4"/>
        <v>179184.34940349057</v>
      </c>
      <c r="E116" s="18">
        <f t="shared" si="5"/>
        <v>-328647.34511316638</v>
      </c>
      <c r="F116" s="9">
        <v>1.2485999999999999</v>
      </c>
      <c r="G116" s="10"/>
    </row>
    <row r="117" spans="1:7" ht="15.75" x14ac:dyDescent="0.25">
      <c r="A117" s="7">
        <v>44676</v>
      </c>
      <c r="B117" s="26">
        <v>1390.8</v>
      </c>
      <c r="C117" s="18">
        <f t="shared" si="3"/>
        <v>377738.49708</v>
      </c>
      <c r="D117" s="18">
        <f t="shared" si="4"/>
        <v>246822.11691232806</v>
      </c>
      <c r="E117" s="18">
        <f t="shared" si="5"/>
        <v>-285946.17461888562</v>
      </c>
      <c r="F117" s="9">
        <v>1.26</v>
      </c>
      <c r="G117" s="10"/>
    </row>
    <row r="118" spans="1:7" ht="15.75" x14ac:dyDescent="0.25">
      <c r="A118" s="7">
        <v>44677</v>
      </c>
      <c r="B118" s="26">
        <v>1402.99999999999</v>
      </c>
      <c r="C118" s="18">
        <f t="shared" si="3"/>
        <v>381246.06883860001</v>
      </c>
      <c r="D118" s="18">
        <f t="shared" si="4"/>
        <v>304476.64864040073</v>
      </c>
      <c r="E118" s="18">
        <f t="shared" si="5"/>
        <v>-229439.61174478239</v>
      </c>
      <c r="F118" s="9">
        <v>1.2717000000000001</v>
      </c>
      <c r="G118" s="10"/>
    </row>
    <row r="119" spans="1:7" ht="15.75" x14ac:dyDescent="0.25">
      <c r="A119" s="7">
        <v>44678</v>
      </c>
      <c r="B119" s="26">
        <v>1415.2</v>
      </c>
      <c r="C119" s="18">
        <f t="shared" si="3"/>
        <v>384783.61984300002</v>
      </c>
      <c r="D119" s="18">
        <f t="shared" si="4"/>
        <v>349297.90420184401</v>
      </c>
      <c r="E119" s="18">
        <f t="shared" si="5"/>
        <v>-161398.29063432413</v>
      </c>
      <c r="F119" s="9">
        <v>1.2835000000000001</v>
      </c>
      <c r="G119" s="10"/>
    </row>
    <row r="120" spans="1:7" ht="15.75" x14ac:dyDescent="0.25">
      <c r="A120" s="7">
        <v>44679</v>
      </c>
      <c r="B120" s="26">
        <v>1427.4</v>
      </c>
      <c r="C120" s="18">
        <f t="shared" si="3"/>
        <v>388291.19160159997</v>
      </c>
      <c r="D120" s="18">
        <f t="shared" si="4"/>
        <v>378939.8823971714</v>
      </c>
      <c r="E120" s="18">
        <f t="shared" si="5"/>
        <v>-84703.099141698214</v>
      </c>
      <c r="F120" s="9">
        <v>1.2951999999999999</v>
      </c>
      <c r="G120" s="10"/>
    </row>
    <row r="121" spans="1:7" ht="15.75" x14ac:dyDescent="0.25">
      <c r="A121" s="7">
        <v>44680</v>
      </c>
      <c r="B121" s="26">
        <v>1439.5999999999899</v>
      </c>
      <c r="C121" s="18">
        <f t="shared" si="3"/>
        <v>391768.78411439998</v>
      </c>
      <c r="D121" s="18">
        <f t="shared" si="4"/>
        <v>391759.23698548228</v>
      </c>
      <c r="E121" s="18">
        <f t="shared" si="5"/>
        <v>-2735.0398585883354</v>
      </c>
      <c r="F121" s="9">
        <v>1.3068</v>
      </c>
      <c r="G121" s="10"/>
    </row>
    <row r="122" spans="1:7" ht="15.75" x14ac:dyDescent="0.25">
      <c r="A122" s="7">
        <v>44681</v>
      </c>
      <c r="B122" s="26">
        <v>1451.8</v>
      </c>
      <c r="C122" s="18">
        <f t="shared" si="3"/>
        <v>395156.43888979999</v>
      </c>
      <c r="D122" s="18">
        <f t="shared" si="4"/>
        <v>386805.75148842513</v>
      </c>
      <c r="E122" s="18">
        <f t="shared" si="5"/>
        <v>80807.931612824585</v>
      </c>
      <c r="F122" s="9">
        <v>1.3181</v>
      </c>
      <c r="G122" s="10"/>
    </row>
    <row r="123" spans="1:7" ht="15.75" x14ac:dyDescent="0.25">
      <c r="A123" s="7">
        <v>44682</v>
      </c>
      <c r="B123" s="26">
        <v>1463.99999999999</v>
      </c>
      <c r="C123" s="18">
        <f t="shared" si="3"/>
        <v>398304.25969879999</v>
      </c>
      <c r="D123" s="18">
        <f t="shared" si="4"/>
        <v>363869.04720756615</v>
      </c>
      <c r="E123" s="18">
        <f t="shared" si="5"/>
        <v>162004.9375126175</v>
      </c>
      <c r="F123" s="9">
        <v>1.3286</v>
      </c>
      <c r="G123" s="10"/>
    </row>
    <row r="124" spans="1:7" ht="15.75" x14ac:dyDescent="0.25">
      <c r="A124" s="7">
        <v>44683</v>
      </c>
      <c r="B124" s="26">
        <v>1476.2</v>
      </c>
      <c r="C124" s="18">
        <f t="shared" si="3"/>
        <v>401092.32955820003</v>
      </c>
      <c r="D124" s="18">
        <f t="shared" si="4"/>
        <v>323665.5914587701</v>
      </c>
      <c r="E124" s="18">
        <f t="shared" si="5"/>
        <v>236887.40307595147</v>
      </c>
      <c r="F124" s="9">
        <v>1.3379000000000001</v>
      </c>
      <c r="G124" s="10"/>
    </row>
    <row r="125" spans="1:7" ht="15.75" x14ac:dyDescent="0.25">
      <c r="A125" s="7">
        <v>44684</v>
      </c>
      <c r="B125" s="26">
        <v>1488.4</v>
      </c>
      <c r="C125" s="18">
        <f t="shared" si="3"/>
        <v>403310.79374739993</v>
      </c>
      <c r="D125" s="18">
        <f t="shared" si="4"/>
        <v>267768.60781447962</v>
      </c>
      <c r="E125" s="18">
        <f t="shared" si="5"/>
        <v>301595.0414417538</v>
      </c>
      <c r="F125" s="9">
        <v>1.3452999999999999</v>
      </c>
      <c r="G125" s="10"/>
    </row>
    <row r="126" spans="1:7" ht="15.75" x14ac:dyDescent="0.25">
      <c r="A126" s="7">
        <v>44685</v>
      </c>
      <c r="B126" s="26">
        <v>1500.5999999999899</v>
      </c>
      <c r="C126" s="18">
        <f t="shared" si="3"/>
        <v>404779.77679159999</v>
      </c>
      <c r="D126" s="18">
        <f t="shared" si="4"/>
        <v>198707.91181455771</v>
      </c>
      <c r="E126" s="18">
        <f t="shared" si="5"/>
        <v>352649.73200295423</v>
      </c>
      <c r="F126" s="9">
        <v>1.3502000000000001</v>
      </c>
      <c r="G126" s="10"/>
    </row>
    <row r="127" spans="1:7" ht="15.75" x14ac:dyDescent="0.25">
      <c r="A127" s="7">
        <v>44686</v>
      </c>
      <c r="B127" s="26">
        <v>1512.79999999999</v>
      </c>
      <c r="C127" s="18">
        <f t="shared" si="3"/>
        <v>405289.4239702</v>
      </c>
      <c r="D127" s="18">
        <f t="shared" si="4"/>
        <v>119847.3452657709</v>
      </c>
      <c r="E127" s="18">
        <f t="shared" si="5"/>
        <v>387164.21711573971</v>
      </c>
      <c r="F127" s="9">
        <v>1.3519000000000001</v>
      </c>
      <c r="G127" s="10"/>
    </row>
    <row r="128" spans="1:7" ht="15.75" x14ac:dyDescent="0.25">
      <c r="A128" s="7">
        <v>44687</v>
      </c>
      <c r="B128" s="26">
        <v>1524.99999999999</v>
      </c>
      <c r="C128" s="18">
        <f t="shared" si="3"/>
        <v>404629.88056259992</v>
      </c>
      <c r="D128" s="18">
        <f t="shared" si="4"/>
        <v>35265.81777840016</v>
      </c>
      <c r="E128" s="18">
        <f t="shared" si="5"/>
        <v>403090.14170595212</v>
      </c>
      <c r="F128" s="9">
        <v>1.3496999999999999</v>
      </c>
      <c r="G128" s="10"/>
    </row>
    <row r="129" spans="1:7" ht="15.75" x14ac:dyDescent="0.25">
      <c r="A129" s="7">
        <v>44688</v>
      </c>
      <c r="B129" s="26">
        <v>1537.19999999999</v>
      </c>
      <c r="C129" s="18">
        <f t="shared" si="3"/>
        <v>402711.20883139997</v>
      </c>
      <c r="D129" s="18">
        <f t="shared" si="4"/>
        <v>-50473.097995358192</v>
      </c>
      <c r="E129" s="18">
        <f t="shared" si="5"/>
        <v>399535.71066576563</v>
      </c>
      <c r="F129" s="9">
        <v>1.3432999999999999</v>
      </c>
      <c r="G129" s="10"/>
    </row>
    <row r="130" spans="1:7" ht="15.75" x14ac:dyDescent="0.25">
      <c r="A130" s="7">
        <v>44689</v>
      </c>
      <c r="B130" s="26">
        <v>1549.3999999999901</v>
      </c>
      <c r="C130" s="18">
        <f t="shared" si="3"/>
        <v>399533.40877659997</v>
      </c>
      <c r="D130" s="18">
        <f t="shared" si="4"/>
        <v>-132709.46928452453</v>
      </c>
      <c r="E130" s="18">
        <f t="shared" si="5"/>
        <v>376848.96376515296</v>
      </c>
      <c r="F130" s="9">
        <v>1.3327</v>
      </c>
      <c r="G130" s="10"/>
    </row>
    <row r="131" spans="1:7" ht="15.75" x14ac:dyDescent="0.25">
      <c r="A131" s="7">
        <v>44690</v>
      </c>
      <c r="B131" s="26">
        <v>1561.5999999999899</v>
      </c>
      <c r="C131" s="18">
        <f t="shared" si="3"/>
        <v>395186.41813559999</v>
      </c>
      <c r="D131" s="18">
        <f t="shared" si="4"/>
        <v>-207072.11333379371</v>
      </c>
      <c r="E131" s="18">
        <f t="shared" si="5"/>
        <v>336590.91633364343</v>
      </c>
      <c r="F131" s="9">
        <v>1.3182</v>
      </c>
      <c r="G131" s="10"/>
    </row>
    <row r="132" spans="1:7" ht="15.75" x14ac:dyDescent="0.25">
      <c r="A132" s="7">
        <v>44691</v>
      </c>
      <c r="B132" s="26">
        <v>1573.79999999999</v>
      </c>
      <c r="C132" s="18">
        <f t="shared" ref="C132:C183" si="6">F132*$D$185</f>
        <v>389850.11238319997</v>
      </c>
      <c r="D132" s="18">
        <f t="shared" ref="D132:D183" si="7">C132*COS(B132/180*PI())</f>
        <v>-269832.09411859262</v>
      </c>
      <c r="E132" s="18">
        <f t="shared" ref="E132:E183" si="8">C132*SIN(B132/180*PI())</f>
        <v>281378.30603791866</v>
      </c>
      <c r="F132" s="9">
        <v>1.3004</v>
      </c>
      <c r="G132" s="10"/>
    </row>
    <row r="133" spans="1:7" ht="15.75" x14ac:dyDescent="0.25">
      <c r="A133" s="7">
        <v>44692</v>
      </c>
      <c r="B133" s="26">
        <v>1585.99999999999</v>
      </c>
      <c r="C133" s="18">
        <f t="shared" si="6"/>
        <v>383854.26322319999</v>
      </c>
      <c r="D133" s="18">
        <f t="shared" si="7"/>
        <v>-318229.60659742763</v>
      </c>
      <c r="E133" s="18">
        <f t="shared" si="8"/>
        <v>214648.57996146198</v>
      </c>
      <c r="F133" s="9">
        <v>1.2804</v>
      </c>
      <c r="G133" s="10"/>
    </row>
    <row r="134" spans="1:7" ht="15.75" x14ac:dyDescent="0.25">
      <c r="A134" s="7">
        <v>44693</v>
      </c>
      <c r="B134" s="26">
        <v>1598.19999999999</v>
      </c>
      <c r="C134" s="18">
        <f t="shared" si="6"/>
        <v>377648.5593426</v>
      </c>
      <c r="D134" s="18">
        <f t="shared" si="7"/>
        <v>-350641.33489157545</v>
      </c>
      <c r="E134" s="18">
        <f t="shared" si="8"/>
        <v>140246.52808178635</v>
      </c>
      <c r="F134" s="9">
        <v>1.2597</v>
      </c>
      <c r="G134" s="10"/>
    </row>
    <row r="135" spans="1:7" ht="15.75" x14ac:dyDescent="0.25">
      <c r="A135" s="7">
        <v>44694</v>
      </c>
      <c r="B135" s="26">
        <v>1610.3999999999901</v>
      </c>
      <c r="C135" s="18">
        <f t="shared" si="6"/>
        <v>371712.66867419996</v>
      </c>
      <c r="D135" s="18">
        <f t="shared" si="7"/>
        <v>-366507.21824165212</v>
      </c>
      <c r="E135" s="18">
        <f t="shared" si="8"/>
        <v>61990.055893357086</v>
      </c>
      <c r="F135" s="9">
        <v>1.2399</v>
      </c>
      <c r="G135" s="10"/>
    </row>
    <row r="136" spans="1:7" ht="15.75" x14ac:dyDescent="0.25">
      <c r="A136" s="7">
        <v>44695</v>
      </c>
      <c r="B136" s="26">
        <v>1622.5999999999899</v>
      </c>
      <c r="C136" s="18"/>
      <c r="D136" s="18"/>
      <c r="E136" s="18"/>
      <c r="F136" s="8"/>
      <c r="G136" s="11"/>
    </row>
    <row r="137" spans="1:7" ht="15.75" x14ac:dyDescent="0.25">
      <c r="A137" s="7">
        <v>44696</v>
      </c>
      <c r="B137" s="26">
        <v>1634.79999999999</v>
      </c>
      <c r="C137" s="18">
        <f t="shared" si="6"/>
        <v>366616.19688820001</v>
      </c>
      <c r="D137" s="18">
        <f t="shared" si="7"/>
        <v>-354453.1137927458</v>
      </c>
      <c r="E137" s="18">
        <f t="shared" si="8"/>
        <v>-93650.552285580503</v>
      </c>
      <c r="F137" s="9">
        <v>1.2229000000000001</v>
      </c>
      <c r="G137" s="10"/>
    </row>
    <row r="138" spans="1:7" ht="15.75" x14ac:dyDescent="0.25">
      <c r="A138" s="7">
        <v>44697</v>
      </c>
      <c r="B138" s="26">
        <v>1646.99999999999</v>
      </c>
      <c r="C138" s="18">
        <f t="shared" si="6"/>
        <v>362808.83267159999</v>
      </c>
      <c r="D138" s="18">
        <f t="shared" si="7"/>
        <v>-323265.03694358986</v>
      </c>
      <c r="E138" s="18">
        <f t="shared" si="8"/>
        <v>-164711.76325444551</v>
      </c>
      <c r="F138" s="9">
        <v>1.2101999999999999</v>
      </c>
      <c r="G138" s="10"/>
    </row>
    <row r="139" spans="1:7" ht="15.75" x14ac:dyDescent="0.25">
      <c r="A139" s="7">
        <v>44698</v>
      </c>
      <c r="B139" s="26">
        <v>1659.19999999999</v>
      </c>
      <c r="C139" s="18">
        <f t="shared" si="6"/>
        <v>360710.28546559997</v>
      </c>
      <c r="D139" s="18">
        <f t="shared" si="7"/>
        <v>-279530.44774051715</v>
      </c>
      <c r="E139" s="18">
        <f t="shared" si="8"/>
        <v>-227979.47018681449</v>
      </c>
      <c r="F139" s="9">
        <v>1.2032</v>
      </c>
      <c r="G139" s="10"/>
    </row>
    <row r="140" spans="1:7" ht="15.75" x14ac:dyDescent="0.25">
      <c r="A140" s="7">
        <v>44699</v>
      </c>
      <c r="B140" s="26">
        <v>1671.3999999999901</v>
      </c>
      <c r="C140" s="18">
        <f t="shared" si="6"/>
        <v>360410.49300759996</v>
      </c>
      <c r="D140" s="18">
        <f t="shared" si="7"/>
        <v>-224852.75302746159</v>
      </c>
      <c r="E140" s="18">
        <f t="shared" si="8"/>
        <v>-281668.17875995976</v>
      </c>
      <c r="F140" s="9">
        <v>1.2021999999999999</v>
      </c>
      <c r="G140" s="10"/>
    </row>
    <row r="141" spans="1:7" ht="15.75" x14ac:dyDescent="0.25">
      <c r="A141" s="7">
        <v>44700</v>
      </c>
      <c r="B141" s="26">
        <v>1683.5999999999899</v>
      </c>
      <c r="C141" s="18">
        <f t="shared" si="6"/>
        <v>361879.47605180001</v>
      </c>
      <c r="D141" s="18">
        <f t="shared" si="7"/>
        <v>-160904.34567769821</v>
      </c>
      <c r="E141" s="18">
        <f t="shared" si="8"/>
        <v>-324139.70248884521</v>
      </c>
      <c r="F141" s="9">
        <v>1.2071000000000001</v>
      </c>
      <c r="G141" s="10"/>
    </row>
    <row r="142" spans="1:7" ht="15.75" x14ac:dyDescent="0.25">
      <c r="A142" s="7">
        <v>44701</v>
      </c>
      <c r="B142" s="26">
        <v>1695.79999999999</v>
      </c>
      <c r="C142" s="18">
        <f t="shared" si="6"/>
        <v>364847.421386</v>
      </c>
      <c r="D142" s="18">
        <f t="shared" si="7"/>
        <v>-89499.767184882527</v>
      </c>
      <c r="E142" s="18">
        <f t="shared" si="8"/>
        <v>-353699.63608387456</v>
      </c>
      <c r="F142" s="9">
        <v>1.2170000000000001</v>
      </c>
      <c r="G142" s="10"/>
    </row>
    <row r="143" spans="1:7" ht="15.75" x14ac:dyDescent="0.25">
      <c r="A143" s="7">
        <v>44702</v>
      </c>
      <c r="B143" s="26">
        <v>1707.99999999999</v>
      </c>
      <c r="C143" s="18">
        <f t="shared" si="6"/>
        <v>368894.61956899997</v>
      </c>
      <c r="D143" s="18">
        <f t="shared" si="7"/>
        <v>-12874.236559283128</v>
      </c>
      <c r="E143" s="18">
        <f t="shared" si="8"/>
        <v>-368669.89893395535</v>
      </c>
      <c r="F143" s="9">
        <v>1.2304999999999999</v>
      </c>
      <c r="G143" s="10"/>
    </row>
    <row r="144" spans="1:7" ht="15.75" x14ac:dyDescent="0.25">
      <c r="A144" s="7">
        <v>44703</v>
      </c>
      <c r="B144" s="26">
        <v>1720.19999999999</v>
      </c>
      <c r="C144" s="18">
        <f t="shared" si="6"/>
        <v>373571.38191379997</v>
      </c>
      <c r="D144" s="18">
        <f t="shared" si="7"/>
        <v>66153.791156969208</v>
      </c>
      <c r="E144" s="18">
        <f t="shared" si="8"/>
        <v>-367667.31334257376</v>
      </c>
      <c r="F144" s="9">
        <v>1.2461</v>
      </c>
      <c r="G144" s="10"/>
    </row>
    <row r="145" spans="1:7" ht="15.75" x14ac:dyDescent="0.25">
      <c r="A145" s="7">
        <v>44704</v>
      </c>
      <c r="B145" s="26">
        <v>1732.3999999999901</v>
      </c>
      <c r="C145" s="18">
        <f t="shared" si="6"/>
        <v>378487.97822499997</v>
      </c>
      <c r="D145" s="18">
        <f t="shared" si="7"/>
        <v>144230.55630619457</v>
      </c>
      <c r="E145" s="18">
        <f t="shared" si="8"/>
        <v>-349929.55903789221</v>
      </c>
      <c r="F145" s="9">
        <v>1.2625</v>
      </c>
      <c r="G145" s="10"/>
    </row>
    <row r="146" spans="1:7" ht="15.75" x14ac:dyDescent="0.25">
      <c r="A146" s="7">
        <v>44705</v>
      </c>
      <c r="B146" s="26">
        <v>1744.5999999999899</v>
      </c>
      <c r="C146" s="18">
        <f t="shared" si="6"/>
        <v>383344.61604459997</v>
      </c>
      <c r="D146" s="18">
        <f t="shared" si="7"/>
        <v>217679.84242065341</v>
      </c>
      <c r="E146" s="18">
        <f t="shared" si="8"/>
        <v>-315544.89514822018</v>
      </c>
      <c r="F146" s="9">
        <v>1.2786999999999999</v>
      </c>
      <c r="G146" s="10"/>
    </row>
    <row r="147" spans="1:7" ht="15.75" x14ac:dyDescent="0.25">
      <c r="A147" s="7">
        <v>44706</v>
      </c>
      <c r="B147" s="26">
        <v>1756.79999999999</v>
      </c>
      <c r="C147" s="18">
        <f t="shared" si="6"/>
        <v>387901.46140620002</v>
      </c>
      <c r="D147" s="18">
        <f t="shared" si="7"/>
        <v>282767.99589599087</v>
      </c>
      <c r="E147" s="18">
        <f t="shared" si="8"/>
        <v>-265536.82279117254</v>
      </c>
      <c r="F147" s="9">
        <v>1.2939000000000001</v>
      </c>
      <c r="G147" s="10"/>
    </row>
    <row r="148" spans="1:7" ht="15.75" x14ac:dyDescent="0.25">
      <c r="A148" s="7">
        <v>44707</v>
      </c>
      <c r="B148" s="26">
        <v>1768.99999999999</v>
      </c>
      <c r="C148" s="18">
        <f t="shared" si="6"/>
        <v>392038.59732659999</v>
      </c>
      <c r="D148" s="18">
        <f t="shared" si="7"/>
        <v>336042.66624144901</v>
      </c>
      <c r="E148" s="18">
        <f t="shared" si="8"/>
        <v>-201914.80445758833</v>
      </c>
      <c r="F148" s="9">
        <v>1.3077000000000001</v>
      </c>
      <c r="G148" s="10"/>
    </row>
    <row r="149" spans="1:7" ht="15.75" x14ac:dyDescent="0.25">
      <c r="A149" s="7">
        <v>44708</v>
      </c>
      <c r="B149" s="26">
        <v>1781.19999999999</v>
      </c>
      <c r="C149" s="18">
        <f t="shared" si="6"/>
        <v>395696.06531420001</v>
      </c>
      <c r="D149" s="18">
        <f t="shared" si="7"/>
        <v>374585.38746035722</v>
      </c>
      <c r="E149" s="18">
        <f t="shared" si="8"/>
        <v>-127519.2675885244</v>
      </c>
      <c r="F149" s="9">
        <v>1.3199000000000001</v>
      </c>
      <c r="G149" s="10"/>
    </row>
    <row r="150" spans="1:7" ht="15.75" x14ac:dyDescent="0.25">
      <c r="A150" s="7">
        <v>44709</v>
      </c>
      <c r="B150" s="26">
        <v>1793.3999999999901</v>
      </c>
      <c r="C150" s="18">
        <f t="shared" si="6"/>
        <v>398903.84461480001</v>
      </c>
      <c r="D150" s="18">
        <f t="shared" si="7"/>
        <v>396260.21533362661</v>
      </c>
      <c r="E150" s="18">
        <f t="shared" si="8"/>
        <v>-45848.871220743786</v>
      </c>
      <c r="F150" s="9">
        <v>1.3306</v>
      </c>
      <c r="G150" s="10"/>
    </row>
    <row r="151" spans="1:7" ht="15.75" x14ac:dyDescent="0.25">
      <c r="A151" s="7">
        <v>44710</v>
      </c>
      <c r="B151" s="26">
        <v>1805.5999999999899</v>
      </c>
      <c r="C151" s="18">
        <f t="shared" si="6"/>
        <v>401571.99749099993</v>
      </c>
      <c r="D151" s="18">
        <f t="shared" si="7"/>
        <v>399655.45496848511</v>
      </c>
      <c r="E151" s="18">
        <f t="shared" si="8"/>
        <v>39186.559977176017</v>
      </c>
      <c r="F151" s="9">
        <v>1.3394999999999999</v>
      </c>
      <c r="G151" s="10"/>
    </row>
    <row r="152" spans="1:7" ht="15.75" x14ac:dyDescent="0.25">
      <c r="A152" s="7">
        <v>44711</v>
      </c>
      <c r="B152" s="26">
        <v>1817.79999999999</v>
      </c>
      <c r="C152" s="18">
        <f t="shared" si="6"/>
        <v>403700.52394280001</v>
      </c>
      <c r="D152" s="18">
        <f t="shared" si="7"/>
        <v>384375.13471136324</v>
      </c>
      <c r="E152" s="18">
        <f t="shared" si="8"/>
        <v>123409.35478039182</v>
      </c>
      <c r="F152" s="9">
        <v>1.3466</v>
      </c>
      <c r="G152" s="10"/>
    </row>
    <row r="153" spans="1:7" ht="15.75" x14ac:dyDescent="0.25">
      <c r="A153" s="7">
        <v>44712</v>
      </c>
      <c r="B153" s="26">
        <v>1829.99999999999</v>
      </c>
      <c r="C153" s="18">
        <f t="shared" si="6"/>
        <v>405229.46547859994</v>
      </c>
      <c r="D153" s="18">
        <f t="shared" si="7"/>
        <v>350939.01146649243</v>
      </c>
      <c r="E153" s="18">
        <f t="shared" si="8"/>
        <v>202614.73273923821</v>
      </c>
      <c r="F153" s="9">
        <v>1.3516999999999999</v>
      </c>
      <c r="G153" s="10"/>
    </row>
    <row r="154" spans="1:7" ht="15.75" x14ac:dyDescent="0.25">
      <c r="A154" s="7">
        <v>44713</v>
      </c>
      <c r="B154" s="26">
        <v>1842.19999999999</v>
      </c>
      <c r="C154" s="18">
        <f t="shared" si="6"/>
        <v>406068.88436099997</v>
      </c>
      <c r="D154" s="18">
        <f t="shared" si="7"/>
        <v>300817.69594371028</v>
      </c>
      <c r="E154" s="18">
        <f t="shared" si="8"/>
        <v>272764.83030864637</v>
      </c>
      <c r="F154" s="9">
        <v>1.3545</v>
      </c>
      <c r="G154" s="10"/>
    </row>
    <row r="155" spans="1:7" ht="15.75" x14ac:dyDescent="0.25">
      <c r="A155" s="7">
        <v>44714</v>
      </c>
      <c r="B155" s="26">
        <v>1854.3999999999901</v>
      </c>
      <c r="C155" s="18">
        <f t="shared" si="6"/>
        <v>406098.86360679998</v>
      </c>
      <c r="D155" s="18">
        <f t="shared" si="7"/>
        <v>236399.47666034781</v>
      </c>
      <c r="E155" s="18">
        <f t="shared" si="8"/>
        <v>330199.29505898099</v>
      </c>
      <c r="F155" s="9">
        <v>1.3546</v>
      </c>
      <c r="G155" s="10"/>
    </row>
    <row r="156" spans="1:7" ht="15.75" x14ac:dyDescent="0.25">
      <c r="A156" s="7">
        <v>44715</v>
      </c>
      <c r="B156" s="26">
        <v>1866.5999999999899</v>
      </c>
      <c r="C156" s="18">
        <f t="shared" si="6"/>
        <v>405199.48623279994</v>
      </c>
      <c r="D156" s="18">
        <f t="shared" si="7"/>
        <v>160924.12124371901</v>
      </c>
      <c r="E156" s="18">
        <f t="shared" si="8"/>
        <v>371873.70281489636</v>
      </c>
      <c r="F156" s="9">
        <v>1.3515999999999999</v>
      </c>
      <c r="G156" s="10"/>
    </row>
    <row r="157" spans="1:7" ht="15.75" x14ac:dyDescent="0.25">
      <c r="A157" s="7">
        <v>44716</v>
      </c>
      <c r="B157" s="26">
        <v>1878.79999999999</v>
      </c>
      <c r="C157" s="18">
        <f t="shared" si="6"/>
        <v>403250.83525579999</v>
      </c>
      <c r="D157" s="18">
        <f t="shared" si="7"/>
        <v>78325.164364893004</v>
      </c>
      <c r="E157" s="18">
        <f t="shared" si="8"/>
        <v>395570.9857430305</v>
      </c>
      <c r="F157" s="9">
        <v>1.3451</v>
      </c>
      <c r="G157" s="10"/>
    </row>
    <row r="158" spans="1:7" ht="15.75" x14ac:dyDescent="0.25">
      <c r="A158" s="7">
        <v>44717</v>
      </c>
      <c r="B158" s="26">
        <v>1890.99999999999</v>
      </c>
      <c r="C158" s="18">
        <f t="shared" si="6"/>
        <v>400192.9521842</v>
      </c>
      <c r="D158" s="18">
        <f t="shared" si="7"/>
        <v>-6984.3300547851304</v>
      </c>
      <c r="E158" s="18">
        <f t="shared" si="8"/>
        <v>400132.00085920544</v>
      </c>
      <c r="F158" s="9">
        <v>1.3349</v>
      </c>
      <c r="G158" s="10"/>
    </row>
    <row r="159" spans="1:7" ht="15.75" x14ac:dyDescent="0.25">
      <c r="A159" s="7">
        <v>44718</v>
      </c>
      <c r="B159" s="26">
        <v>1903.19999999999</v>
      </c>
      <c r="C159" s="18">
        <f t="shared" si="6"/>
        <v>396025.83701799996</v>
      </c>
      <c r="D159" s="18">
        <f t="shared" si="7"/>
        <v>-90432.844469292686</v>
      </c>
      <c r="E159" s="18">
        <f t="shared" si="8"/>
        <v>385562.39991342538</v>
      </c>
      <c r="F159" s="9">
        <v>1.321</v>
      </c>
      <c r="G159" s="10"/>
    </row>
    <row r="160" spans="1:7" ht="15.75" x14ac:dyDescent="0.25">
      <c r="A160" s="7">
        <v>44719</v>
      </c>
      <c r="B160" s="26">
        <v>1915.3999999999901</v>
      </c>
      <c r="C160" s="18">
        <f t="shared" si="6"/>
        <v>390869.40674040001</v>
      </c>
      <c r="D160" s="18">
        <f t="shared" si="7"/>
        <v>-167657.62112334097</v>
      </c>
      <c r="E160" s="18">
        <f t="shared" si="8"/>
        <v>353086.13000917283</v>
      </c>
      <c r="F160" s="9">
        <v>1.3038000000000001</v>
      </c>
      <c r="G160" s="10"/>
    </row>
    <row r="161" spans="1:7" ht="15.75" x14ac:dyDescent="0.25">
      <c r="A161" s="7">
        <v>44720</v>
      </c>
      <c r="B161" s="26">
        <v>1927.5999999999899</v>
      </c>
      <c r="C161" s="18">
        <f t="shared" si="6"/>
        <v>384933.51607199997</v>
      </c>
      <c r="D161" s="18">
        <f t="shared" si="7"/>
        <v>-234865.32325478818</v>
      </c>
      <c r="E161" s="18">
        <f t="shared" si="8"/>
        <v>304978.83816418564</v>
      </c>
      <c r="F161" s="9">
        <v>1.284</v>
      </c>
      <c r="G161" s="10"/>
    </row>
    <row r="162" spans="1:7" ht="15.75" x14ac:dyDescent="0.25">
      <c r="A162" s="7">
        <v>44721</v>
      </c>
      <c r="B162" s="26">
        <v>1939.79999999999</v>
      </c>
      <c r="C162" s="18">
        <f t="shared" si="6"/>
        <v>378577.91596239997</v>
      </c>
      <c r="D162" s="18">
        <f t="shared" si="7"/>
        <v>-289156.30874081695</v>
      </c>
      <c r="E162" s="18">
        <f t="shared" si="8"/>
        <v>244356.02626049423</v>
      </c>
      <c r="F162" s="9">
        <v>1.2627999999999999</v>
      </c>
      <c r="G162" s="10"/>
    </row>
    <row r="163" spans="1:7" ht="15.75" x14ac:dyDescent="0.25">
      <c r="A163" s="7">
        <v>44722</v>
      </c>
      <c r="B163" s="26">
        <v>1951.99999999999</v>
      </c>
      <c r="C163" s="18">
        <f t="shared" si="6"/>
        <v>372192.33660699998</v>
      </c>
      <c r="D163" s="18">
        <f t="shared" si="7"/>
        <v>-328626.32768765854</v>
      </c>
      <c r="E163" s="18">
        <f t="shared" si="8"/>
        <v>174733.71792387991</v>
      </c>
      <c r="F163" s="9">
        <v>1.2415</v>
      </c>
      <c r="G163" s="10"/>
    </row>
    <row r="164" spans="1:7" ht="15.75" x14ac:dyDescent="0.25">
      <c r="A164" s="7">
        <v>44723</v>
      </c>
      <c r="B164" s="26">
        <v>1964.19999999999</v>
      </c>
      <c r="C164" s="18">
        <f t="shared" si="6"/>
        <v>366346.383676</v>
      </c>
      <c r="D164" s="18">
        <f t="shared" si="7"/>
        <v>-352505.08223741292</v>
      </c>
      <c r="E164" s="18">
        <f t="shared" si="8"/>
        <v>99748.883849784354</v>
      </c>
      <c r="F164" s="9">
        <v>1.222</v>
      </c>
      <c r="G164" s="10"/>
    </row>
    <row r="165" spans="1:7" ht="15.75" x14ac:dyDescent="0.25">
      <c r="A165" s="7">
        <v>44724</v>
      </c>
      <c r="B165" s="26">
        <v>1976.3999999999901</v>
      </c>
      <c r="C165" s="18">
        <f t="shared" si="6"/>
        <v>361639.64208539994</v>
      </c>
      <c r="D165" s="18">
        <f t="shared" si="7"/>
        <v>-360926.02886045887</v>
      </c>
      <c r="E165" s="18">
        <f t="shared" si="8"/>
        <v>22707.541008999109</v>
      </c>
      <c r="F165" s="9">
        <v>1.2062999999999999</v>
      </c>
      <c r="G165" s="10"/>
    </row>
    <row r="166" spans="1:7" ht="15.75" x14ac:dyDescent="0.25">
      <c r="A166" s="7">
        <v>44725</v>
      </c>
      <c r="B166" s="26">
        <v>1988.5999999999899</v>
      </c>
      <c r="C166" s="18"/>
      <c r="D166" s="18"/>
      <c r="E166" s="18"/>
      <c r="F166" s="8"/>
      <c r="G166" s="11"/>
    </row>
    <row r="167" spans="1:7" ht="15.75" x14ac:dyDescent="0.25">
      <c r="A167" s="7">
        <v>44726</v>
      </c>
      <c r="B167" s="26">
        <v>2000.79999999999</v>
      </c>
      <c r="C167" s="18">
        <f t="shared" si="6"/>
        <v>358551.77976799995</v>
      </c>
      <c r="D167" s="18">
        <f t="shared" si="7"/>
        <v>-335183.41004463786</v>
      </c>
      <c r="E167" s="18">
        <f t="shared" si="8"/>
        <v>-127324.23337938655</v>
      </c>
      <c r="F167" s="9">
        <v>1.196</v>
      </c>
      <c r="G167" s="10"/>
    </row>
    <row r="168" spans="1:7" ht="15.75" x14ac:dyDescent="0.25">
      <c r="A168" s="7">
        <v>44727</v>
      </c>
      <c r="B168" s="26">
        <v>2012.99999999999</v>
      </c>
      <c r="C168" s="18">
        <f t="shared" si="6"/>
        <v>357442.54767339997</v>
      </c>
      <c r="D168" s="18">
        <f t="shared" si="7"/>
        <v>-299776.54446514318</v>
      </c>
      <c r="E168" s="18">
        <f t="shared" si="8"/>
        <v>-194677.16423810174</v>
      </c>
      <c r="F168" s="9">
        <v>1.1922999999999999</v>
      </c>
      <c r="G168" s="10"/>
    </row>
    <row r="169" spans="1:7" ht="15.75" x14ac:dyDescent="0.25">
      <c r="A169" s="7">
        <v>44728</v>
      </c>
      <c r="B169" s="26">
        <v>2025.19999999999</v>
      </c>
      <c r="C169" s="18">
        <f t="shared" si="6"/>
        <v>358431.8627848</v>
      </c>
      <c r="D169" s="18">
        <f t="shared" si="7"/>
        <v>-252563.35245919158</v>
      </c>
      <c r="E169" s="18">
        <f t="shared" si="8"/>
        <v>-254332.76087432361</v>
      </c>
      <c r="F169" s="9">
        <v>1.1956</v>
      </c>
      <c r="G169" s="10"/>
    </row>
    <row r="170" spans="1:7" ht="15.75" x14ac:dyDescent="0.25">
      <c r="A170" s="7">
        <v>44729</v>
      </c>
      <c r="B170" s="26">
        <v>2037.3999999999901</v>
      </c>
      <c r="C170" s="18">
        <f t="shared" si="6"/>
        <v>361369.82887319999</v>
      </c>
      <c r="D170" s="18">
        <f t="shared" si="7"/>
        <v>-194695.50637986371</v>
      </c>
      <c r="E170" s="18">
        <f t="shared" si="8"/>
        <v>-304436.87854025554</v>
      </c>
      <c r="F170" s="9">
        <v>1.2054</v>
      </c>
      <c r="G170" s="10"/>
    </row>
    <row r="171" spans="1:7" ht="15.75" x14ac:dyDescent="0.25">
      <c r="A171" s="7">
        <v>44730</v>
      </c>
      <c r="B171" s="26">
        <v>2049.5999999999899</v>
      </c>
      <c r="C171" s="18">
        <f t="shared" si="6"/>
        <v>365806.75725159998</v>
      </c>
      <c r="D171" s="18">
        <f t="shared" si="7"/>
        <v>-127510.0102994062</v>
      </c>
      <c r="E171" s="18">
        <f t="shared" si="8"/>
        <v>-342864.08520633407</v>
      </c>
      <c r="F171" s="9">
        <v>1.2202</v>
      </c>
      <c r="G171" s="10"/>
    </row>
    <row r="172" spans="1:7" ht="15.75" x14ac:dyDescent="0.25">
      <c r="A172" s="7">
        <v>44731</v>
      </c>
      <c r="B172" s="26">
        <v>2061.7999999999902</v>
      </c>
      <c r="C172" s="18">
        <f t="shared" si="6"/>
        <v>371262.97998719994</v>
      </c>
      <c r="D172" s="18">
        <f t="shared" si="7"/>
        <v>-52952.842959969523</v>
      </c>
      <c r="E172" s="18">
        <f t="shared" si="8"/>
        <v>-367467.27300731535</v>
      </c>
      <c r="F172" s="9">
        <v>1.2383999999999999</v>
      </c>
      <c r="G172" s="10"/>
    </row>
    <row r="173" spans="1:7" ht="15.75" x14ac:dyDescent="0.25">
      <c r="A173" s="7">
        <v>44732</v>
      </c>
      <c r="B173" s="26">
        <v>2073.99999999999</v>
      </c>
      <c r="C173" s="18">
        <f t="shared" si="6"/>
        <v>377198.87065559998</v>
      </c>
      <c r="D173" s="18">
        <f t="shared" si="7"/>
        <v>26312.063117134076</v>
      </c>
      <c r="E173" s="18">
        <f t="shared" si="8"/>
        <v>-376280.03316463658</v>
      </c>
      <c r="F173" s="9">
        <v>1.2582</v>
      </c>
      <c r="G173" s="10"/>
    </row>
    <row r="174" spans="1:7" ht="15.75" x14ac:dyDescent="0.25">
      <c r="A174" s="7">
        <v>44733</v>
      </c>
      <c r="B174" s="26">
        <v>2086.1999999999898</v>
      </c>
      <c r="C174" s="18">
        <f t="shared" si="6"/>
        <v>383134.76132399996</v>
      </c>
      <c r="D174" s="18">
        <f t="shared" si="7"/>
        <v>106891.19082379239</v>
      </c>
      <c r="E174" s="18">
        <f t="shared" si="8"/>
        <v>-367921.89206279913</v>
      </c>
      <c r="F174" s="9">
        <v>1.278</v>
      </c>
      <c r="G174" s="10"/>
    </row>
    <row r="175" spans="1:7" ht="15.75" x14ac:dyDescent="0.25">
      <c r="A175" s="7">
        <v>44734</v>
      </c>
      <c r="B175" s="26">
        <v>2098.3999999999901</v>
      </c>
      <c r="C175" s="18">
        <f t="shared" si="6"/>
        <v>388680.92179699999</v>
      </c>
      <c r="D175" s="18">
        <f t="shared" si="7"/>
        <v>184866.0560103434</v>
      </c>
      <c r="E175" s="18">
        <f t="shared" si="8"/>
        <v>-341902.61815924459</v>
      </c>
      <c r="F175" s="9">
        <v>1.2965</v>
      </c>
      <c r="G175" s="10"/>
    </row>
    <row r="176" spans="1:7" ht="15.75" x14ac:dyDescent="0.25">
      <c r="A176" s="7">
        <v>44735</v>
      </c>
      <c r="B176" s="26">
        <v>2110.5999999999899</v>
      </c>
      <c r="C176" s="18">
        <f t="shared" si="6"/>
        <v>393627.49735399993</v>
      </c>
      <c r="D176" s="18">
        <f t="shared" si="7"/>
        <v>256162.62648481171</v>
      </c>
      <c r="E176" s="18">
        <f t="shared" si="8"/>
        <v>-298870.06451897469</v>
      </c>
      <c r="F176" s="9">
        <v>1.3129999999999999</v>
      </c>
      <c r="G176" s="10"/>
    </row>
    <row r="177" spans="1:7" ht="15.75" x14ac:dyDescent="0.25">
      <c r="A177" s="7">
        <v>44736</v>
      </c>
      <c r="B177" s="26">
        <v>2122.7999999999902</v>
      </c>
      <c r="C177" s="18">
        <f t="shared" si="6"/>
        <v>397794.61252019997</v>
      </c>
      <c r="D177" s="18">
        <f t="shared" si="7"/>
        <v>316855.31010113988</v>
      </c>
      <c r="E177" s="18">
        <f t="shared" si="8"/>
        <v>-240506.27062678948</v>
      </c>
      <c r="F177" s="9">
        <v>1.3269</v>
      </c>
      <c r="G177" s="10"/>
    </row>
    <row r="178" spans="1:7" ht="15.75" x14ac:dyDescent="0.25">
      <c r="A178" s="7">
        <v>44737</v>
      </c>
      <c r="B178" s="26">
        <v>2134.99999999999</v>
      </c>
      <c r="C178" s="18">
        <f t="shared" si="6"/>
        <v>401122.30880400003</v>
      </c>
      <c r="D178" s="18">
        <f t="shared" si="7"/>
        <v>363540.272023155</v>
      </c>
      <c r="E178" s="18">
        <f t="shared" si="8"/>
        <v>-169521.61289222684</v>
      </c>
      <c r="F178" s="9">
        <v>1.3380000000000001</v>
      </c>
      <c r="G178" s="10"/>
    </row>
    <row r="179" spans="1:7" ht="15.75" x14ac:dyDescent="0.25">
      <c r="A179" s="7">
        <v>44738</v>
      </c>
      <c r="B179" s="26">
        <v>2147.1999999999898</v>
      </c>
      <c r="C179" s="18">
        <f t="shared" si="6"/>
        <v>403640.5654512</v>
      </c>
      <c r="D179" s="18">
        <f t="shared" si="7"/>
        <v>393609.83677125408</v>
      </c>
      <c r="E179" s="18">
        <f t="shared" si="8"/>
        <v>-89425.960854056248</v>
      </c>
      <c r="F179" s="9">
        <v>1.3464</v>
      </c>
      <c r="G179" s="10"/>
    </row>
    <row r="180" spans="1:7" ht="15.75" x14ac:dyDescent="0.25">
      <c r="A180" s="7">
        <v>44739</v>
      </c>
      <c r="B180" s="26">
        <v>2159.3999999999901</v>
      </c>
      <c r="C180" s="18">
        <f t="shared" si="6"/>
        <v>405379.36170760001</v>
      </c>
      <c r="D180" s="18">
        <f t="shared" si="7"/>
        <v>405357.13449998852</v>
      </c>
      <c r="E180" s="18">
        <f t="shared" si="8"/>
        <v>-4245.0451610544014</v>
      </c>
      <c r="F180" s="9">
        <v>1.3522000000000001</v>
      </c>
      <c r="G180" s="10"/>
    </row>
    <row r="181" spans="1:7" ht="15.75" x14ac:dyDescent="0.25">
      <c r="A181" s="7">
        <v>44740</v>
      </c>
      <c r="B181" s="26">
        <v>2171.5999999999899</v>
      </c>
      <c r="C181" s="18">
        <f t="shared" si="6"/>
        <v>406338.69757319998</v>
      </c>
      <c r="D181" s="18">
        <f t="shared" si="7"/>
        <v>398039.3310971543</v>
      </c>
      <c r="E181" s="18">
        <f t="shared" si="8"/>
        <v>81705.740589107241</v>
      </c>
      <c r="F181" s="9">
        <v>1.3553999999999999</v>
      </c>
      <c r="G181" s="10"/>
    </row>
    <row r="182" spans="1:7" ht="15.75" x14ac:dyDescent="0.25">
      <c r="A182" s="7">
        <v>44741</v>
      </c>
      <c r="B182" s="26">
        <v>2183.7999999999902</v>
      </c>
      <c r="C182" s="18">
        <f t="shared" si="6"/>
        <v>406578.53153959999</v>
      </c>
      <c r="D182" s="18">
        <f t="shared" si="7"/>
        <v>372002.95817237027</v>
      </c>
      <c r="E182" s="18">
        <f t="shared" si="8"/>
        <v>164072.85400060308</v>
      </c>
      <c r="F182" s="9">
        <v>1.3562000000000001</v>
      </c>
      <c r="G182" s="10"/>
    </row>
    <row r="183" spans="1:7" ht="15.75" x14ac:dyDescent="0.25">
      <c r="A183" s="15">
        <v>44742</v>
      </c>
      <c r="B183" s="26">
        <v>2195.99999999999</v>
      </c>
      <c r="C183" s="18">
        <f t="shared" si="6"/>
        <v>406068.88436099997</v>
      </c>
      <c r="D183" s="18">
        <f t="shared" si="7"/>
        <v>328516.6283349662</v>
      </c>
      <c r="E183" s="18">
        <f t="shared" si="8"/>
        <v>238681.30164219576</v>
      </c>
      <c r="F183" s="19">
        <v>1.3545</v>
      </c>
      <c r="G183" s="13"/>
    </row>
    <row r="185" spans="1:7" ht="15.75" x14ac:dyDescent="0.25">
      <c r="A185" s="30" t="s">
        <v>0</v>
      </c>
      <c r="B185" s="30"/>
      <c r="C185" s="30"/>
      <c r="D185" s="20">
        <v>299792.45799999998</v>
      </c>
    </row>
  </sheetData>
  <mergeCells count="1">
    <mergeCell ref="A185:C18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ΦΕ</vt:lpstr>
      <vt:lpstr>ΦΕ Συμπληρωμένο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2022-07-22T10:46:09Z</dcterms:modified>
</cp:coreProperties>
</file>